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rarail-my.sharepoint.com/personal/shahar-wm_pra-rakevet_co_il/Documents/2025/25018469 - אלעד מן תביעות מ-2010/מענה/"/>
    </mc:Choice>
  </mc:AlternateContent>
  <xr:revisionPtr revIDLastSave="27" documentId="8_{196605C9-A819-41F1-A8E6-61857CCE18AC}" xr6:coauthVersionLast="47" xr6:coauthVersionMax="47" xr10:uidLastSave="{1E10B3A8-3E11-4A0C-8A9B-9FCA6A167E13}"/>
  <bookViews>
    <workbookView xWindow="-108" yWindow="-108" windowWidth="23256" windowHeight="12576" tabRatio="698" xr2:uid="{00000000-000D-0000-FFFF-FFFF00000000}"/>
  </bookViews>
  <sheets>
    <sheet name="תביעות פתוחות ללא נזקי גוף" sheetId="1" r:id="rId1"/>
    <sheet name="תביעות סגורות ללא נזקי גוף - מע" sheetId="3" r:id="rId2"/>
  </sheets>
  <definedNames>
    <definedName name="_xlnm._FilterDatabase" localSheetId="0" hidden="1">'תביעות פתוחות ללא נזקי גוף'!$A$1:$F$21</definedName>
    <definedName name="_xlcn.WorksheetConnection_קובץהערכתסיכוןחדשלעדכןרקכאן9.8.22.xlsxטבלה11" hidden="1">טבלה1</definedName>
    <definedName name="_xlcn.WorksheetConnection_תביעותפתוחותA1M491" hidden="1">'תביעות פתוחות ללא נזקי גוף'!$A$381:$F$381</definedName>
    <definedName name="_xlnm.Print_Area" localSheetId="0">'תביעות פתוחות ללא נזקי גוף'!$A$1:$F$22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טווח" name="טווח" connection="WorksheetConnection_תביעות פתוחות!$A$1:$M$49"/>
          <x15:modelTable id="טבלה1" name="טבלה1" connection="WorksheetConnection_קובץ הערכת סיכון חדש- לעדכן רק כאן- 9.8.22.xlsx!טבלה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מודל נתונים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קובץ הערכת סיכון חדש- לעדכן רק כאן- 9.8.22.xlsx!טבלה1" type="102" refreshedVersion="6" minRefreshableVersion="5">
    <extLst>
      <ext xmlns:x15="http://schemas.microsoft.com/office/spreadsheetml/2010/11/main" uri="{DE250136-89BD-433C-8126-D09CA5730AF9}">
        <x15:connection id="טבלה1">
          <x15:rangePr sourceName="_xlcn.WorksheetConnection_קובץהערכתסיכוןחדשלעדכןרקכאן9.8.22.xlsxטבלה11"/>
        </x15:connection>
      </ext>
    </extLst>
  </connection>
  <connection id="3" xr16:uid="{00000000-0015-0000-FFFF-FFFF02000000}" name="WorksheetConnection_תביעות פתוחות!$A$1:$M$49" type="102" refreshedVersion="6" minRefreshableVersion="5">
    <extLst>
      <ext xmlns:x15="http://schemas.microsoft.com/office/spreadsheetml/2010/11/main" uri="{DE250136-89BD-433C-8126-D09CA5730AF9}">
        <x15:connection id="טווח" autoDelete="1">
          <x15:rangePr sourceName="_xlcn.WorksheetConnection_תביעותפתוחותA1M491"/>
        </x15:connection>
      </ext>
    </extLst>
  </connection>
</connections>
</file>

<file path=xl/sharedStrings.xml><?xml version="1.0" encoding="utf-8"?>
<sst xmlns="http://schemas.openxmlformats.org/spreadsheetml/2006/main" count="448" uniqueCount="234">
  <si>
    <t>תיק מס'</t>
  </si>
  <si>
    <t>סוג</t>
  </si>
  <si>
    <t>מספר תיק וצדדים</t>
  </si>
  <si>
    <t>סוג התביעה</t>
  </si>
  <si>
    <t>סכום התביעה</t>
  </si>
  <si>
    <t>האם צפוי בסבירות של מעל 50% שנצטרך לשלם סכום כלשהו</t>
  </si>
  <si>
    <t>כספית</t>
  </si>
  <si>
    <t>א</t>
  </si>
  <si>
    <t>ה"פ</t>
  </si>
  <si>
    <t>יצוגית</t>
  </si>
  <si>
    <t>1900/08</t>
  </si>
  <si>
    <t>מועצה מקומית באר יעקב נגד רכבת ישראל</t>
  </si>
  <si>
    <t>ערר</t>
  </si>
  <si>
    <t>ת.א</t>
  </si>
  <si>
    <t>1196/07</t>
  </si>
  <si>
    <t xml:space="preserve">עו"ד גבאי אבנר נ/ רכבת ישראל </t>
  </si>
  <si>
    <t>ת"א</t>
  </si>
  <si>
    <t xml:space="preserve">ת.א </t>
  </si>
  <si>
    <t>ת.צ.</t>
  </si>
  <si>
    <t>ת.א.</t>
  </si>
  <si>
    <t>20142-09-10</t>
  </si>
  <si>
    <t>גני דור + הדר נוי בע"מ נ' ר.י ועיריית אופקים</t>
  </si>
  <si>
    <t>ת"צ</t>
  </si>
  <si>
    <t>33583-01-11</t>
  </si>
  <si>
    <t>כהן יוסף נ' ר.י.</t>
  </si>
  <si>
    <t>12456-01-11</t>
  </si>
  <si>
    <t>קיבוץ עין צורים נ' רכבת</t>
  </si>
  <si>
    <t>23120-01-10</t>
  </si>
  <si>
    <t>ביבי כבישים נ' רכבת ישראל</t>
  </si>
  <si>
    <t>53732-09-11</t>
  </si>
  <si>
    <t>מ.מ.ק באר יעקב נ' ר.י. וח'</t>
  </si>
  <si>
    <t>21198-03-12</t>
  </si>
  <si>
    <t>אביאל דרדיק נ' ר.י.</t>
  </si>
  <si>
    <t>וונשיבוים ואח' נגד ר.י ואח'</t>
  </si>
  <si>
    <t>17329-07-12</t>
  </si>
  <si>
    <t>הפועל המזרחי להתיישבות נ' ר.י.</t>
  </si>
  <si>
    <t>סע"ש</t>
  </si>
  <si>
    <t>35405-09-12</t>
  </si>
  <si>
    <t>דקר בניין והנדסה בע"מ נ' ר.י.</t>
  </si>
  <si>
    <t>תא"ק</t>
  </si>
  <si>
    <t xml:space="preserve">סע"ש </t>
  </si>
  <si>
    <t>38375-06-13</t>
  </si>
  <si>
    <t>בועז אליאס ורעות ברה"ד גולדפרב נגד רכבת ישראל</t>
  </si>
  <si>
    <t>10440-09-13</t>
  </si>
  <si>
    <t>א.י. ל  סלע נגד ר.י</t>
  </si>
  <si>
    <t>21458-03-14</t>
  </si>
  <si>
    <t>ראובן ברון ואח' נק רכבת ישראל</t>
  </si>
  <si>
    <t>עבודה</t>
  </si>
  <si>
    <t>43804-04-14</t>
  </si>
  <si>
    <t>אליאייב חנה נגד ר.י. ומשרד התחבורה</t>
  </si>
  <si>
    <t>29349-5-14</t>
  </si>
  <si>
    <t>הר-פז נ' רכבת ישראל</t>
  </si>
  <si>
    <t>34264-07-14</t>
  </si>
  <si>
    <t>רמ"ט בע"מ + מנהרות רולצור נגד ר.י</t>
  </si>
  <si>
    <t>236-09-14</t>
  </si>
  <si>
    <t>לפידות נ' רכבת ישראל בע"מ</t>
  </si>
  <si>
    <t>35215-11-14</t>
  </si>
  <si>
    <t>41101-11-14</t>
  </si>
  <si>
    <t>ברעד חברה לעבודות עפר נגד ר.י</t>
  </si>
  <si>
    <t>42821-11-14</t>
  </si>
  <si>
    <t>מיכאל אדלר נ' רכבת ישראל</t>
  </si>
  <si>
    <t>7860/11/14</t>
  </si>
  <si>
    <t>16255-11-14</t>
  </si>
  <si>
    <t>פלנסווה נ' רכבת ישראל ואח'</t>
  </si>
  <si>
    <t>23864/09/14</t>
  </si>
  <si>
    <t xml:space="preserve"> אשכנזי נטיעה נגד ר.י + מ.התחבורה </t>
  </si>
  <si>
    <t>4373-1-15</t>
  </si>
  <si>
    <t>גודש ואח' נ' רכבת ישראל</t>
  </si>
  <si>
    <t>20901-03-15</t>
  </si>
  <si>
    <t>ריטר נ' רכבת ישראל בע"מ</t>
  </si>
  <si>
    <t>9024/13</t>
  </si>
  <si>
    <t>בסרבי שרה נ' רכבת ישראל</t>
  </si>
  <si>
    <t>לא ניתן להעריך</t>
  </si>
  <si>
    <t>עמית כהן נ' רכבת ישראל</t>
  </si>
  <si>
    <t>לא</t>
  </si>
  <si>
    <t>64046-06-15</t>
  </si>
  <si>
    <t>שפיר הנדסה אזרחית וימית בע"מ נ' ר"י</t>
  </si>
  <si>
    <t>כן</t>
  </si>
  <si>
    <t>1668-07-15</t>
  </si>
  <si>
    <t>ב.ש.א.</t>
  </si>
  <si>
    <t>בתאל נפתלי נגד ר.י.</t>
  </si>
  <si>
    <t>ייצוגית</t>
  </si>
  <si>
    <t>45603-08-15</t>
  </si>
  <si>
    <t>יעקב יעקב ובניו נ' ר.י.</t>
  </si>
  <si>
    <t>37706-09-15</t>
  </si>
  <si>
    <t>דורלם בע"מ נ' רכבת ישראל</t>
  </si>
  <si>
    <t>תמר אזולאי נ' רכבת ישראל</t>
  </si>
  <si>
    <t>38578-10-15</t>
  </si>
  <si>
    <t>רנין חנא נ' ר.י</t>
  </si>
  <si>
    <t>11350-10-15</t>
  </si>
  <si>
    <t>מוראני רוני נ' ר.י</t>
  </si>
  <si>
    <t>18345-12-15</t>
  </si>
  <si>
    <t>דניאל בן עמי נ' ר.י.</t>
  </si>
  <si>
    <t>אילנה שמואל ואח' נגד ר.י.</t>
  </si>
  <si>
    <t>67403-12-15</t>
  </si>
  <si>
    <t>67639-12-15</t>
  </si>
  <si>
    <t>67877-12-15</t>
  </si>
  <si>
    <t>חיימוב נינה ואח' נגד ר.י.</t>
  </si>
  <si>
    <t>62006-10-15</t>
  </si>
  <si>
    <t>חלילי מאיר נ' רכבת ישראל ואח'</t>
  </si>
  <si>
    <t>אגודת הפלחה"מבואות ירושליים"</t>
  </si>
  <si>
    <t>מ.ט.ר חקלאות בע"מ נגד ר.י</t>
  </si>
  <si>
    <t xml:space="preserve">כספית </t>
  </si>
  <si>
    <t>48029-3-16</t>
  </si>
  <si>
    <t>40106-03-16</t>
  </si>
  <si>
    <t>דוד נחמיאס נ' רכבת ישראל בע"מ</t>
  </si>
  <si>
    <t>21425-05-16</t>
  </si>
  <si>
    <t>פיקה תשתית עבודות פיתוח בע"מ נגד ר.י.</t>
  </si>
  <si>
    <t>כספית, חוזית</t>
  </si>
  <si>
    <t>גילי ויואל עזריה נ' רכבת ישראל</t>
  </si>
  <si>
    <t>38237-03-16</t>
  </si>
  <si>
    <t>56311-05-16</t>
  </si>
  <si>
    <t>מול נירעם בע"מ ואח' נגד ר.י. ואח'</t>
  </si>
  <si>
    <t>30235-06-16</t>
  </si>
  <si>
    <t>אולי רפאל  (מושב גבעולים) נגד ר.י</t>
  </si>
  <si>
    <t>35979-07-16</t>
  </si>
  <si>
    <t>עירית נתיבות נ' רכבת ישראל</t>
  </si>
  <si>
    <t>45464-09-16</t>
  </si>
  <si>
    <t>ברננקה נ' רכבת ישראל</t>
  </si>
  <si>
    <t>עומר אברהם נגד ר.י.</t>
  </si>
  <si>
    <t>1253-06-15</t>
  </si>
  <si>
    <t>58334-09-16</t>
  </si>
  <si>
    <t>מאיר ציפורה נ' ר"י ואח'</t>
  </si>
  <si>
    <t>35452-11-16</t>
  </si>
  <si>
    <t>תומר חלילי נגד ר.י אוליצקי +אשטרום+ הראל</t>
  </si>
  <si>
    <t>לימור נחמיאס(דניאל) נ' ר"י</t>
  </si>
  <si>
    <t>מפעלי ים המלח נ' רכבת ישראל ואח'</t>
  </si>
  <si>
    <t>45897-01-17</t>
  </si>
  <si>
    <t>921-03-16</t>
  </si>
  <si>
    <t>אביגיל ביטון  ודוד נחמיאס נגד ר.י</t>
  </si>
  <si>
    <t>37807-02-16</t>
  </si>
  <si>
    <t>1732-03-17</t>
  </si>
  <si>
    <t>אדווה גולי נגד ר.י</t>
  </si>
  <si>
    <t>יוסף מנחם נגד ר.י</t>
  </si>
  <si>
    <t>23286-04-17</t>
  </si>
  <si>
    <t>אליהו גוטליב נגד ר.י</t>
  </si>
  <si>
    <t>55911-05-17</t>
  </si>
  <si>
    <t>זאב רויץ נגד ר.י</t>
  </si>
  <si>
    <t>54760-06-17</t>
  </si>
  <si>
    <t>ליליאן זחלאווי מח'ול נ' רכבת ישראל</t>
  </si>
  <si>
    <t>רון סלומון ואח' נגד ר.י</t>
  </si>
  <si>
    <t>18203-07-17</t>
  </si>
  <si>
    <t>ניר ברששת נ' רכבת ישראל</t>
  </si>
  <si>
    <t>60403-07-17</t>
  </si>
  <si>
    <t>בן ציון ציטרין נגד ר.י</t>
  </si>
  <si>
    <t>הורוביץ  משה ואח' נגד ר.י</t>
  </si>
  <si>
    <t xml:space="preserve">18616-08-17 </t>
  </si>
  <si>
    <t>41560-10-13</t>
  </si>
  <si>
    <t>עס"ק</t>
  </si>
  <si>
    <t>גילה אדרעי, שי טל וארגון כוח לעובדים נ' רכבת ישראל</t>
  </si>
  <si>
    <t>50253-01-17</t>
  </si>
  <si>
    <t>דוד פלס נ' רכבת ישראל</t>
  </si>
  <si>
    <t>50646-11-16</t>
  </si>
  <si>
    <t>26077-09-17</t>
  </si>
  <si>
    <t>שם טוב חלילי  (מושב מלילות) נגד ר.י.+ אוליצקי+ אשטרום+ הראל</t>
  </si>
  <si>
    <t>68047-06-17</t>
  </si>
  <si>
    <t>ג'ודה עאמר בע"מ נ' גרין מבנים, אשר גרין  נ' ר"י</t>
  </si>
  <si>
    <t>64056-11-17</t>
  </si>
  <si>
    <t>שי מרום נגד ר.י</t>
  </si>
  <si>
    <t>30039-12-17</t>
  </si>
  <si>
    <t>חייט נ' ר"י</t>
  </si>
  <si>
    <t>57336-12-17</t>
  </si>
  <si>
    <t>רועי שפושניק נגד ר.י</t>
  </si>
  <si>
    <t>י.ע.ז חברה לפיתוח נ' רכבת ישראל ואח'</t>
  </si>
  <si>
    <t>צדוק גבאי נגד ר.י ו-8 אחרים (תחבורה ציבורית)</t>
  </si>
  <si>
    <t>13518-06-18</t>
  </si>
  <si>
    <t>חלילי מיכאל ואלון נגד ר.י ואח'</t>
  </si>
  <si>
    <t>מושב מלילות נגד ר.י</t>
  </si>
  <si>
    <t>30861-08-18</t>
  </si>
  <si>
    <t>עידן מאירזדה+ עומר אברהם נגד ר.י</t>
  </si>
  <si>
    <t>37281-09-18</t>
  </si>
  <si>
    <t>בר זריהן נגד ר.י</t>
  </si>
  <si>
    <t>דוד זלצר נ' ר"י</t>
  </si>
  <si>
    <t>69956-10-18</t>
  </si>
  <si>
    <t>58385-06-17</t>
  </si>
  <si>
    <t>20589-03-19</t>
  </si>
  <si>
    <t>מחאמיד תאופיק נ' רכבת ישראל</t>
  </si>
  <si>
    <t>57327-06-19</t>
  </si>
  <si>
    <t>אוהד גורפינקל נ' ר.י.</t>
  </si>
  <si>
    <t>ע"א</t>
  </si>
  <si>
    <t>34057-08-19</t>
  </si>
  <si>
    <t>24858-09-19</t>
  </si>
  <si>
    <t>גרוסי איתן וחגית נגד ר.י ואחרים</t>
  </si>
  <si>
    <t>14659-02-20</t>
  </si>
  <si>
    <t xml:space="preserve">אליהו כהן נגד ר.י + נתיב קרן הפנסיה </t>
  </si>
  <si>
    <t>59035-02-20</t>
  </si>
  <si>
    <t>אחים בן רחמים (צפון) נגד ר.י ואחרים</t>
  </si>
  <si>
    <t>37388-03-20</t>
  </si>
  <si>
    <t>הדר ייצוב קרקע פרויקטים בע"מ נ' ר"י ואח'</t>
  </si>
  <si>
    <t>54549-12-19</t>
  </si>
  <si>
    <t>הדיה שילוט חוצות (תובעת כנגד) בע"מ נגד אשר גרין (נתבעת כנגד)</t>
  </si>
  <si>
    <t>מירן אליהו פורט נגד ר.י</t>
  </si>
  <si>
    <t>47153-05-20</t>
  </si>
  <si>
    <t>קופרשמידט ואח' נ ר"י וחח"י</t>
  </si>
  <si>
    <t>6339.04.20</t>
  </si>
  <si>
    <t>עידן מאירזדה נגד ר.י</t>
  </si>
  <si>
    <t>4764-20</t>
  </si>
  <si>
    <t>59328-10-20</t>
  </si>
  <si>
    <t>2120/20</t>
  </si>
  <si>
    <t>ויסולי מרים נ' אבנר גבאי ואח'</t>
  </si>
  <si>
    <t xml:space="preserve">נאור נחום ואח' נ' רכבת ישראל + עומר אברהם </t>
  </si>
  <si>
    <t>ערעור בן ציון ציטרין נגד ר.י</t>
  </si>
  <si>
    <t>45082-04-21</t>
  </si>
  <si>
    <t>ת.צ</t>
  </si>
  <si>
    <t>לירן אוחנה נ' ר"י</t>
  </si>
  <si>
    <t>8414/20</t>
  </si>
  <si>
    <t>54959-10-21</t>
  </si>
  <si>
    <t>ריבקין נגד ר.י</t>
  </si>
  <si>
    <t>גל אלמליח נגד ר.י ואח'</t>
  </si>
  <si>
    <t>קונסטנטין שווץ נגד ר.י</t>
  </si>
  <si>
    <t>49791-10-21</t>
  </si>
  <si>
    <t>29511-05-22</t>
  </si>
  <si>
    <t>אלכס דימנטוב וחברת די.איי.אי לוגיק נגד ר.י. ואח</t>
  </si>
  <si>
    <t>60086-11-22</t>
  </si>
  <si>
    <t>מרדכי כהן נגד ר.י+ סופרבוס+כפיר רכבת קלה</t>
  </si>
  <si>
    <t>דורון עזרן נגד רכבת</t>
  </si>
  <si>
    <t>יותר מ- 2,500,000</t>
  </si>
  <si>
    <t>להב נגד רכבת ישראל</t>
  </si>
  <si>
    <t>7181\05\23</t>
  </si>
  <si>
    <t>70722-01-24</t>
  </si>
  <si>
    <t>ירדן תבורי נגד ר.י</t>
  </si>
  <si>
    <t>מעל 2.5 מליון</t>
  </si>
  <si>
    <t xml:space="preserve">לא ניתן להעריך </t>
  </si>
  <si>
    <t>לא ניתן להעריך - השתנה ל"לא"</t>
  </si>
  <si>
    <t>1599-03-04</t>
  </si>
  <si>
    <t xml:space="preserve">עיצוב במה נגד הרכבת </t>
  </si>
  <si>
    <t>55869-10-22</t>
  </si>
  <si>
    <t>64028-08-23</t>
  </si>
  <si>
    <t>אגת השקעות א.מ בע"מ נגד ר.י</t>
  </si>
  <si>
    <t xml:space="preserve">שלומי סגל נ' עשוש ורכבת ישראל בע"מ </t>
  </si>
  <si>
    <t xml:space="preserve">מעל 700,000 </t>
  </si>
  <si>
    <t>25456-10-24</t>
  </si>
  <si>
    <t>תביעה כספית</t>
  </si>
  <si>
    <t>הפרת התחייבויות המדינה ורמ"י מכח הסדר הקיבוצים ואובדן זכות לקבלת פיצויים בגין ירידת ערך מקרקעין, בכלל וקרקעות ההשבה בפרט, בקשר עם תת"ל 45א ומתחם רג"ם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</si>
</sst>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#,##0_ ;[Red]\-#,##0\ "/>
    <numFmt numFmtId="165" formatCode="_ * #,##0_ ;_ * \-#,##0_ ;_ * &quot;-&quot;??_ ;_ @_ "/>
    <numFmt numFmtId="166" formatCode="yyyy\-mm\-dd;@"/>
    <numFmt numFmtId="167" formatCode="_ &quot;₪&quot;\ * #,##0_ ;_ &quot;₪&quot;\ * \-#,##0_ ;_ &quot;₪&quot;\ * &quot;-&quot;??_ ;_ @_ "/>
  </numFmts>
  <fonts count="19" x14ac:knownFonts="1">
    <font>
      <sz val="10"/>
      <color theme="1"/>
      <name val="Arial"/>
      <family val="2"/>
      <charset val="177"/>
    </font>
    <font>
      <sz val="10"/>
      <name val="Arial"/>
      <family val="2"/>
    </font>
    <font>
      <b/>
      <sz val="10"/>
      <name val="David"/>
      <family val="2"/>
      <charset val="177"/>
    </font>
    <font>
      <sz val="10"/>
      <name val="David"/>
      <family val="2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1"/>
      <name val="David"/>
      <family val="2"/>
      <charset val="177"/>
    </font>
    <font>
      <sz val="10"/>
      <color theme="1"/>
      <name val="Arial"/>
      <family val="2"/>
      <charset val="177"/>
    </font>
    <font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b/>
      <sz val="12"/>
      <color theme="1"/>
      <name val="David"/>
      <family val="2"/>
    </font>
    <font>
      <sz val="10"/>
      <color theme="0"/>
      <name val="David"/>
      <family val="2"/>
      <charset val="177"/>
    </font>
    <font>
      <sz val="12"/>
      <color theme="1"/>
      <name val="David"/>
      <family val="2"/>
    </font>
    <font>
      <b/>
      <sz val="10"/>
      <name val="David"/>
      <family val="2"/>
    </font>
    <font>
      <sz val="12"/>
      <color rgb="FFFF0000"/>
      <name val="David"/>
      <family val="2"/>
    </font>
    <font>
      <sz val="12"/>
      <name val="David"/>
      <family val="2"/>
    </font>
    <font>
      <b/>
      <sz val="12"/>
      <name val="David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68">
    <xf numFmtId="0" fontId="0" fillId="0" borderId="0" xfId="0"/>
    <xf numFmtId="0" fontId="8" fillId="0" borderId="0" xfId="0" applyFont="1"/>
    <xf numFmtId="0" fontId="2" fillId="2" borderId="1" xfId="3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4" fillId="2" borderId="2" xfId="3" applyFont="1" applyFill="1" applyBorder="1" applyAlignment="1">
      <alignment horizontal="right" vertical="center" wrapText="1"/>
    </xf>
    <xf numFmtId="165" fontId="8" fillId="0" borderId="2" xfId="1" applyNumberFormat="1" applyFont="1" applyFill="1" applyBorder="1"/>
    <xf numFmtId="0" fontId="9" fillId="0" borderId="2" xfId="0" applyFont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11" fillId="3" borderId="2" xfId="0" applyFont="1" applyFill="1" applyBorder="1" applyAlignment="1">
      <alignment horizontal="right" wrapText="1"/>
    </xf>
    <xf numFmtId="0" fontId="10" fillId="3" borderId="3" xfId="0" applyFont="1" applyFill="1" applyBorder="1" applyAlignment="1">
      <alignment horizontal="right"/>
    </xf>
    <xf numFmtId="0" fontId="6" fillId="0" borderId="0" xfId="0" applyFont="1"/>
    <xf numFmtId="0" fontId="14" fillId="0" borderId="2" xfId="0" applyFont="1" applyBorder="1"/>
    <xf numFmtId="165" fontId="8" fillId="4" borderId="0" xfId="1" applyNumberFormat="1" applyFont="1" applyFill="1" applyAlignment="1"/>
    <xf numFmtId="0" fontId="13" fillId="4" borderId="0" xfId="0" applyFont="1" applyFill="1"/>
    <xf numFmtId="3" fontId="15" fillId="0" borderId="0" xfId="0" applyNumberFormat="1" applyFont="1"/>
    <xf numFmtId="0" fontId="17" fillId="0" borderId="2" xfId="0" applyFont="1" applyBorder="1" applyAlignment="1">
      <alignment horizontal="right"/>
    </xf>
    <xf numFmtId="0" fontId="17" fillId="0" borderId="2" xfId="0" applyFont="1" applyBorder="1"/>
    <xf numFmtId="0" fontId="18" fillId="2" borderId="2" xfId="3" applyFont="1" applyFill="1" applyBorder="1" applyAlignment="1">
      <alignment horizontal="right" vertical="center" wrapText="1"/>
    </xf>
    <xf numFmtId="166" fontId="17" fillId="0" borderId="2" xfId="0" applyNumberFormat="1" applyFont="1" applyBorder="1" applyAlignment="1">
      <alignment horizontal="right"/>
    </xf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5" xfId="0" applyFont="1" applyBorder="1"/>
    <xf numFmtId="0" fontId="17" fillId="0" borderId="5" xfId="0" applyFont="1" applyBorder="1" applyAlignment="1">
      <alignment horizontal="right"/>
    </xf>
    <xf numFmtId="0" fontId="17" fillId="0" borderId="4" xfId="0" applyFont="1" applyBorder="1" applyAlignment="1">
      <alignment horizontal="right" vertical="center" wrapText="1" readingOrder="2"/>
    </xf>
    <xf numFmtId="4" fontId="12" fillId="0" borderId="2" xfId="0" applyNumberFormat="1" applyFont="1" applyBorder="1"/>
    <xf numFmtId="14" fontId="17" fillId="0" borderId="2" xfId="0" applyNumberFormat="1" applyFont="1" applyBorder="1" applyAlignment="1">
      <alignment horizontal="right"/>
    </xf>
    <xf numFmtId="0" fontId="3" fillId="3" borderId="0" xfId="0" applyFont="1" applyFill="1"/>
    <xf numFmtId="0" fontId="3" fillId="0" borderId="0" xfId="0" applyFont="1"/>
    <xf numFmtId="0" fontId="6" fillId="4" borderId="0" xfId="0" applyFont="1" applyFill="1"/>
    <xf numFmtId="0" fontId="3" fillId="4" borderId="0" xfId="0" applyFont="1" applyFill="1"/>
    <xf numFmtId="0" fontId="3" fillId="0" borderId="0" xfId="0" applyFont="1" applyAlignment="1">
      <alignment horizontal="right"/>
    </xf>
    <xf numFmtId="164" fontId="18" fillId="2" borderId="2" xfId="3" applyNumberFormat="1" applyFont="1" applyFill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center" readingOrder="2"/>
    </xf>
    <xf numFmtId="4" fontId="17" fillId="0" borderId="2" xfId="1" applyNumberFormat="1" applyFont="1" applyFill="1" applyBorder="1" applyAlignment="1">
      <alignment horizontal="center" readingOrder="2"/>
    </xf>
    <xf numFmtId="3" fontId="17" fillId="0" borderId="2" xfId="0" applyNumberFormat="1" applyFont="1" applyBorder="1" applyAlignment="1">
      <alignment horizontal="center"/>
    </xf>
    <xf numFmtId="165" fontId="17" fillId="0" borderId="5" xfId="1" applyNumberFormat="1" applyFont="1" applyFill="1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2" fillId="0" borderId="1" xfId="3" applyFont="1" applyBorder="1" applyAlignment="1">
      <alignment horizontal="right" vertical="center" wrapText="1"/>
    </xf>
    <xf numFmtId="0" fontId="2" fillId="0" borderId="1" xfId="3" applyFont="1" applyBorder="1" applyAlignment="1">
      <alignment horizontal="center" vertical="center" wrapText="1"/>
    </xf>
    <xf numFmtId="167" fontId="2" fillId="0" borderId="1" xfId="6" applyNumberFormat="1" applyFont="1" applyFill="1" applyBorder="1" applyAlignment="1">
      <alignment horizontal="right" vertical="center" wrapText="1"/>
    </xf>
    <xf numFmtId="0" fontId="2" fillId="0" borderId="1" xfId="3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14" fontId="8" fillId="0" borderId="2" xfId="0" applyNumberFormat="1" applyFont="1" applyBorder="1" applyAlignment="1">
      <alignment horizontal="right"/>
    </xf>
    <xf numFmtId="14" fontId="8" fillId="0" borderId="2" xfId="0" applyNumberFormat="1" applyFont="1" applyBorder="1"/>
    <xf numFmtId="0" fontId="9" fillId="0" borderId="0" xfId="0" applyFo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4" fontId="8" fillId="0" borderId="2" xfId="6" applyFont="1" applyFill="1" applyBorder="1"/>
    <xf numFmtId="14" fontId="8" fillId="0" borderId="0" xfId="0" applyNumberFormat="1" applyFont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0" fontId="10" fillId="0" borderId="0" xfId="0" applyFont="1"/>
    <xf numFmtId="14" fontId="10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0" xfId="0" applyFont="1"/>
    <xf numFmtId="0" fontId="14" fillId="0" borderId="2" xfId="0" applyFont="1" applyBorder="1" applyAlignment="1">
      <alignment horizontal="right"/>
    </xf>
    <xf numFmtId="0" fontId="14" fillId="0" borderId="0" xfId="0" applyFont="1" applyAlignment="1">
      <alignment horizontal="right"/>
    </xf>
    <xf numFmtId="166" fontId="14" fillId="0" borderId="2" xfId="0" applyNumberFormat="1" applyFont="1" applyBorder="1" applyAlignment="1">
      <alignment horizontal="right"/>
    </xf>
  </cellXfs>
  <cellStyles count="7">
    <cellStyle name="Comma" xfId="1" builtinId="3"/>
    <cellStyle name="Comma 2" xfId="4" xr:uid="{00000000-0005-0000-0000-000001000000}"/>
    <cellStyle name="Comma 3" xfId="2" xr:uid="{00000000-0005-0000-0000-000002000000}"/>
    <cellStyle name="Comma 3 2" xfId="5" xr:uid="{00000000-0005-0000-0000-000003000000}"/>
    <cellStyle name="Currency" xfId="6" builtinId="4"/>
    <cellStyle name="Normal" xfId="0" builtinId="0"/>
    <cellStyle name="Normal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1"/>
  <sheetViews>
    <sheetView rightToLeft="1" tabSelected="1" view="pageBreakPreview" zoomScaleNormal="100" zoomScaleSheetLayoutView="100" workbookViewId="0">
      <pane ySplit="1" topLeftCell="A2" activePane="bottomLeft" state="frozen"/>
      <selection activeCell="E65" sqref="E65"/>
      <selection pane="bottomLeft" activeCell="I18" sqref="I18"/>
    </sheetView>
  </sheetViews>
  <sheetFormatPr defaultColWidth="9.109375" defaultRowHeight="13.2" x14ac:dyDescent="0.25"/>
  <cols>
    <col min="1" max="1" width="14.88671875" style="32" customWidth="1"/>
    <col min="2" max="2" width="13.6640625" style="29" customWidth="1"/>
    <col min="3" max="3" width="63.44140625" style="29" customWidth="1"/>
    <col min="4" max="4" width="12.5546875" style="29" customWidth="1"/>
    <col min="5" max="5" width="17.5546875" style="40" customWidth="1"/>
    <col min="6" max="6" width="16.109375" style="1" hidden="1" customWidth="1"/>
    <col min="7" max="16384" width="9.109375" style="29"/>
  </cols>
  <sheetData>
    <row r="1" spans="1:6" s="2" customFormat="1" ht="37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33" t="s">
        <v>4</v>
      </c>
      <c r="F1" s="4" t="s">
        <v>5</v>
      </c>
    </row>
    <row r="2" spans="1:6" s="28" customFormat="1" ht="17.399999999999999" customHeight="1" x14ac:dyDescent="0.3">
      <c r="A2" s="17" t="s">
        <v>130</v>
      </c>
      <c r="B2" s="17" t="s">
        <v>16</v>
      </c>
      <c r="C2" s="17" t="s">
        <v>101</v>
      </c>
      <c r="D2" s="17" t="s">
        <v>102</v>
      </c>
      <c r="E2" s="34">
        <v>3776321</v>
      </c>
      <c r="F2" s="7" t="s">
        <v>77</v>
      </c>
    </row>
    <row r="3" spans="1:6" s="28" customFormat="1" ht="14.25" customHeight="1" x14ac:dyDescent="0.3">
      <c r="A3" s="17" t="s">
        <v>113</v>
      </c>
      <c r="B3" s="17" t="s">
        <v>19</v>
      </c>
      <c r="C3" s="17" t="s">
        <v>114</v>
      </c>
      <c r="D3" s="17" t="s">
        <v>6</v>
      </c>
      <c r="E3" s="34">
        <v>1090672</v>
      </c>
      <c r="F3" s="6" t="s">
        <v>77</v>
      </c>
    </row>
    <row r="4" spans="1:6" s="28" customFormat="1" ht="15.75" customHeight="1" x14ac:dyDescent="0.3">
      <c r="A4" s="17" t="s">
        <v>123</v>
      </c>
      <c r="B4" s="17" t="s">
        <v>13</v>
      </c>
      <c r="C4" s="17" t="s">
        <v>124</v>
      </c>
      <c r="D4" s="17" t="s">
        <v>6</v>
      </c>
      <c r="E4" s="34">
        <v>2016132</v>
      </c>
      <c r="F4" s="6" t="s">
        <v>77</v>
      </c>
    </row>
    <row r="5" spans="1:6" s="28" customFormat="1" ht="15.75" customHeight="1" x14ac:dyDescent="0.3">
      <c r="A5" s="17" t="s">
        <v>153</v>
      </c>
      <c r="B5" s="17" t="s">
        <v>19</v>
      </c>
      <c r="C5" s="17" t="s">
        <v>154</v>
      </c>
      <c r="D5" s="17" t="s">
        <v>6</v>
      </c>
      <c r="E5" s="34">
        <v>1603346</v>
      </c>
      <c r="F5" s="6" t="s">
        <v>77</v>
      </c>
    </row>
    <row r="6" spans="1:6" s="28" customFormat="1" ht="15.6" x14ac:dyDescent="0.3">
      <c r="A6" s="17" t="s">
        <v>165</v>
      </c>
      <c r="B6" s="17" t="s">
        <v>19</v>
      </c>
      <c r="C6" s="17" t="s">
        <v>166</v>
      </c>
      <c r="D6" s="17" t="s">
        <v>6</v>
      </c>
      <c r="E6" s="34">
        <v>3438065</v>
      </c>
      <c r="F6" s="6" t="s">
        <v>74</v>
      </c>
    </row>
    <row r="7" spans="1:6" s="28" customFormat="1" ht="15.75" customHeight="1" x14ac:dyDescent="0.3">
      <c r="A7" s="17" t="s">
        <v>181</v>
      </c>
      <c r="B7" s="17" t="s">
        <v>19</v>
      </c>
      <c r="C7" s="17" t="s">
        <v>182</v>
      </c>
      <c r="D7" s="17" t="s">
        <v>6</v>
      </c>
      <c r="E7" s="35">
        <v>2224674</v>
      </c>
      <c r="F7" s="6" t="s">
        <v>74</v>
      </c>
    </row>
    <row r="8" spans="1:6" s="28" customFormat="1" ht="14.1" customHeight="1" x14ac:dyDescent="0.3">
      <c r="A8" s="27" t="s">
        <v>192</v>
      </c>
      <c r="B8" s="17" t="s">
        <v>22</v>
      </c>
      <c r="C8" s="17" t="s">
        <v>193</v>
      </c>
      <c r="D8" s="17" t="s">
        <v>81</v>
      </c>
      <c r="E8" s="35">
        <v>2500000</v>
      </c>
      <c r="F8" s="7" t="s">
        <v>74</v>
      </c>
    </row>
    <row r="9" spans="1:6" s="28" customFormat="1" ht="15.75" customHeight="1" x14ac:dyDescent="0.3">
      <c r="A9" s="17" t="s">
        <v>170</v>
      </c>
      <c r="B9" s="17" t="s">
        <v>22</v>
      </c>
      <c r="C9" s="17" t="s">
        <v>171</v>
      </c>
      <c r="D9" s="17" t="s">
        <v>81</v>
      </c>
      <c r="E9" s="34">
        <v>13275000</v>
      </c>
      <c r="F9" s="7" t="s">
        <v>77</v>
      </c>
    </row>
    <row r="10" spans="1:6" s="28" customFormat="1" ht="25.5" customHeight="1" x14ac:dyDescent="0.3">
      <c r="A10" s="17" t="s">
        <v>175</v>
      </c>
      <c r="B10" s="17" t="s">
        <v>19</v>
      </c>
      <c r="C10" s="17" t="s">
        <v>176</v>
      </c>
      <c r="D10" s="17" t="s">
        <v>6</v>
      </c>
      <c r="E10" s="34">
        <v>42041191</v>
      </c>
      <c r="F10" s="6" t="s">
        <v>74</v>
      </c>
    </row>
    <row r="11" spans="1:6" ht="17.399999999999999" customHeight="1" x14ac:dyDescent="0.3">
      <c r="A11" s="17" t="s">
        <v>180</v>
      </c>
      <c r="B11" s="17" t="s">
        <v>16</v>
      </c>
      <c r="C11" s="17" t="s">
        <v>217</v>
      </c>
      <c r="D11" s="17" t="s">
        <v>6</v>
      </c>
      <c r="E11" s="35">
        <v>1400000</v>
      </c>
      <c r="F11" s="6" t="s">
        <v>72</v>
      </c>
    </row>
    <row r="12" spans="1:6" s="28" customFormat="1" ht="15.6" x14ac:dyDescent="0.3">
      <c r="A12" s="17" t="s">
        <v>206</v>
      </c>
      <c r="B12" s="17" t="s">
        <v>19</v>
      </c>
      <c r="C12" s="17" t="s">
        <v>207</v>
      </c>
      <c r="D12" s="17" t="s">
        <v>81</v>
      </c>
      <c r="E12" s="35">
        <v>5000000</v>
      </c>
      <c r="F12" s="7" t="s">
        <v>74</v>
      </c>
    </row>
    <row r="13" spans="1:6" s="28" customFormat="1" ht="15.6" x14ac:dyDescent="0.3">
      <c r="A13" s="17" t="s">
        <v>211</v>
      </c>
      <c r="B13" s="17" t="s">
        <v>19</v>
      </c>
      <c r="C13" s="17" t="s">
        <v>212</v>
      </c>
      <c r="D13" s="17" t="s">
        <v>6</v>
      </c>
      <c r="E13" s="35">
        <v>3320000</v>
      </c>
      <c r="F13" s="7" t="s">
        <v>72</v>
      </c>
    </row>
    <row r="14" spans="1:6" s="9" customFormat="1" ht="31.2" x14ac:dyDescent="0.3">
      <c r="A14" s="17" t="s">
        <v>213</v>
      </c>
      <c r="B14" s="17" t="s">
        <v>22</v>
      </c>
      <c r="C14" s="17" t="s">
        <v>214</v>
      </c>
      <c r="D14" s="17" t="s">
        <v>81</v>
      </c>
      <c r="E14" s="35">
        <v>5000000</v>
      </c>
      <c r="F14" s="10" t="s">
        <v>223</v>
      </c>
    </row>
    <row r="15" spans="1:6" s="28" customFormat="1" ht="15.6" x14ac:dyDescent="0.3">
      <c r="A15" s="17" t="s">
        <v>218</v>
      </c>
      <c r="B15" s="17" t="s">
        <v>22</v>
      </c>
      <c r="C15" s="17" t="s">
        <v>215</v>
      </c>
      <c r="D15" s="17" t="s">
        <v>81</v>
      </c>
      <c r="E15" s="22" t="s">
        <v>216</v>
      </c>
      <c r="F15" s="7" t="s">
        <v>77</v>
      </c>
    </row>
    <row r="16" spans="1:6" s="12" customFormat="1" ht="15.6" x14ac:dyDescent="0.3">
      <c r="A16" s="20" t="s">
        <v>219</v>
      </c>
      <c r="B16" s="17" t="s">
        <v>203</v>
      </c>
      <c r="C16" s="17" t="s">
        <v>220</v>
      </c>
      <c r="D16" s="17" t="s">
        <v>81</v>
      </c>
      <c r="E16" s="36" t="s">
        <v>221</v>
      </c>
      <c r="F16" s="11" t="s">
        <v>222</v>
      </c>
    </row>
    <row r="17" spans="1:6" s="30" customFormat="1" ht="15.6" x14ac:dyDescent="0.3">
      <c r="A17" s="20" t="s">
        <v>226</v>
      </c>
      <c r="B17" s="17" t="s">
        <v>19</v>
      </c>
      <c r="C17" s="17" t="s">
        <v>225</v>
      </c>
      <c r="D17" s="17" t="s">
        <v>102</v>
      </c>
      <c r="E17" s="36">
        <v>8000000</v>
      </c>
      <c r="F17" s="8"/>
    </row>
    <row r="18" spans="1:6" ht="15.6" x14ac:dyDescent="0.3">
      <c r="A18" s="24" t="s">
        <v>227</v>
      </c>
      <c r="B18" s="23" t="s">
        <v>17</v>
      </c>
      <c r="C18" s="23" t="s">
        <v>229</v>
      </c>
      <c r="D18" s="23" t="s">
        <v>6</v>
      </c>
      <c r="E18" s="37" t="s">
        <v>230</v>
      </c>
    </row>
    <row r="19" spans="1:6" s="31" customFormat="1" ht="47.4" thickBot="1" x14ac:dyDescent="0.35">
      <c r="A19" s="22" t="s">
        <v>231</v>
      </c>
      <c r="B19" s="18" t="s">
        <v>19</v>
      </c>
      <c r="C19" s="25" t="s">
        <v>233</v>
      </c>
      <c r="D19" s="18" t="s">
        <v>232</v>
      </c>
      <c r="E19" s="36">
        <v>104420871</v>
      </c>
      <c r="F19" s="16"/>
    </row>
    <row r="20" spans="1:6" s="31" customFormat="1" ht="19.5" customHeight="1" x14ac:dyDescent="0.3">
      <c r="A20" s="18"/>
      <c r="B20" s="18"/>
      <c r="C20" s="18"/>
      <c r="D20" s="18"/>
      <c r="E20" s="38"/>
      <c r="F20" s="1"/>
    </row>
    <row r="21" spans="1:6" s="15" customFormat="1" ht="15.6" x14ac:dyDescent="0.3">
      <c r="A21" s="13"/>
      <c r="B21" s="13"/>
      <c r="C21" s="21"/>
      <c r="D21" s="13"/>
      <c r="E21" s="26">
        <f>SUM(E2:E19)</f>
        <v>199106272</v>
      </c>
      <c r="F21" s="1"/>
    </row>
    <row r="22" spans="1:6" s="1" customFormat="1" hidden="1" x14ac:dyDescent="0.25">
      <c r="A22" s="3"/>
      <c r="E22" s="14"/>
    </row>
    <row r="41" spans="1:5" x14ac:dyDescent="0.25">
      <c r="A41" s="29"/>
      <c r="E41" s="39"/>
    </row>
  </sheetData>
  <autoFilter ref="A1:F21" xr:uid="{00000000-0009-0000-0000-000003000000}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&amp;C&amp;"Arial,מודגש"&amp;14&amp;Uפירוט כלל התביעות הפתוחות כנגד החברה</oddHeader>
    <oddFooter>&amp;C_x000D_&amp;1#&amp;"Calibri"&amp;10&amp;K000000 מידע פנימי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91547-A934-4A61-93F9-910C986886AC}">
  <dimension ref="A1:F89"/>
  <sheetViews>
    <sheetView rightToLeft="1" topLeftCell="A26" workbookViewId="0">
      <selection activeCell="I9" sqref="I9"/>
    </sheetView>
  </sheetViews>
  <sheetFormatPr defaultColWidth="9.109375" defaultRowHeight="13.2" x14ac:dyDescent="0.25"/>
  <cols>
    <col min="1" max="1" width="11.5546875" bestFit="1" customWidth="1"/>
    <col min="2" max="2" width="6.33203125" customWidth="1"/>
    <col min="3" max="3" width="46.5546875" bestFit="1" customWidth="1"/>
    <col min="4" max="4" width="16.5546875" customWidth="1"/>
    <col min="5" max="5" width="14.6640625" bestFit="1" customWidth="1"/>
  </cols>
  <sheetData>
    <row r="1" spans="1:6" s="44" customFormat="1" ht="34.5" customHeight="1" x14ac:dyDescent="0.25">
      <c r="A1" s="41" t="s">
        <v>0</v>
      </c>
      <c r="B1" s="41" t="s">
        <v>1</v>
      </c>
      <c r="C1" s="42" t="s">
        <v>2</v>
      </c>
      <c r="D1" s="41" t="s">
        <v>3</v>
      </c>
      <c r="E1" s="43" t="s">
        <v>4</v>
      </c>
      <c r="F1" s="41"/>
    </row>
    <row r="2" spans="1:6" s="1" customFormat="1" x14ac:dyDescent="0.25">
      <c r="A2" s="45" t="s">
        <v>20</v>
      </c>
      <c r="B2" s="46" t="s">
        <v>19</v>
      </c>
      <c r="C2" s="46" t="s">
        <v>21</v>
      </c>
      <c r="D2" s="46" t="s">
        <v>6</v>
      </c>
      <c r="E2" s="5">
        <v>1788425</v>
      </c>
    </row>
    <row r="3" spans="1:6" s="1" customFormat="1" x14ac:dyDescent="0.25">
      <c r="A3" s="45" t="s">
        <v>10</v>
      </c>
      <c r="B3" s="46" t="s">
        <v>7</v>
      </c>
      <c r="C3" s="46" t="s">
        <v>11</v>
      </c>
      <c r="D3" s="46" t="s">
        <v>6</v>
      </c>
      <c r="E3" s="5">
        <v>1790754</v>
      </c>
    </row>
    <row r="4" spans="1:6" s="1" customFormat="1" x14ac:dyDescent="0.25">
      <c r="A4" s="45" t="s">
        <v>23</v>
      </c>
      <c r="B4" s="46" t="s">
        <v>22</v>
      </c>
      <c r="C4" s="46" t="s">
        <v>24</v>
      </c>
      <c r="D4" s="46" t="s">
        <v>9</v>
      </c>
      <c r="E4" s="5">
        <v>2650000000</v>
      </c>
    </row>
    <row r="5" spans="1:6" s="1" customFormat="1" x14ac:dyDescent="0.25">
      <c r="A5" s="45" t="s">
        <v>59</v>
      </c>
      <c r="B5" s="46" t="s">
        <v>22</v>
      </c>
      <c r="C5" s="46" t="s">
        <v>60</v>
      </c>
      <c r="D5" s="46" t="s">
        <v>9</v>
      </c>
      <c r="E5" s="5">
        <v>21519214</v>
      </c>
    </row>
    <row r="6" spans="1:6" s="1" customFormat="1" x14ac:dyDescent="0.25">
      <c r="A6" s="45" t="s">
        <v>31</v>
      </c>
      <c r="B6" s="46" t="s">
        <v>18</v>
      </c>
      <c r="C6" s="46" t="s">
        <v>32</v>
      </c>
      <c r="D6" s="46" t="s">
        <v>9</v>
      </c>
      <c r="E6" s="5">
        <v>2830240</v>
      </c>
    </row>
    <row r="7" spans="1:6" s="1" customFormat="1" x14ac:dyDescent="0.25">
      <c r="A7" s="45" t="s">
        <v>70</v>
      </c>
      <c r="B7" s="46" t="s">
        <v>12</v>
      </c>
      <c r="C7" s="46" t="s">
        <v>71</v>
      </c>
      <c r="D7" s="46" t="s">
        <v>6</v>
      </c>
      <c r="E7" s="5">
        <v>4109689</v>
      </c>
    </row>
    <row r="8" spans="1:6" s="1" customFormat="1" x14ac:dyDescent="0.25">
      <c r="A8" s="47">
        <v>1891390</v>
      </c>
      <c r="B8" s="46" t="s">
        <v>19</v>
      </c>
      <c r="C8" s="46" t="s">
        <v>33</v>
      </c>
      <c r="D8" s="46" t="s">
        <v>6</v>
      </c>
      <c r="E8" s="5">
        <v>5145000</v>
      </c>
    </row>
    <row r="9" spans="1:6" s="1" customFormat="1" x14ac:dyDescent="0.25">
      <c r="A9" s="45" t="s">
        <v>50</v>
      </c>
      <c r="B9" s="46" t="s">
        <v>22</v>
      </c>
      <c r="C9" s="46" t="s">
        <v>51</v>
      </c>
      <c r="D9" s="46" t="s">
        <v>9</v>
      </c>
      <c r="E9" s="5">
        <v>35692272</v>
      </c>
    </row>
    <row r="10" spans="1:6" s="1" customFormat="1" x14ac:dyDescent="0.25">
      <c r="A10" s="45" t="s">
        <v>34</v>
      </c>
      <c r="B10" s="46" t="s">
        <v>19</v>
      </c>
      <c r="C10" s="46" t="s">
        <v>35</v>
      </c>
      <c r="D10" s="46" t="s">
        <v>6</v>
      </c>
      <c r="E10" s="5">
        <v>1141439</v>
      </c>
    </row>
    <row r="11" spans="1:6" s="1" customFormat="1" x14ac:dyDescent="0.25">
      <c r="A11" s="45" t="s">
        <v>89</v>
      </c>
      <c r="B11" s="46" t="s">
        <v>22</v>
      </c>
      <c r="C11" s="46" t="s">
        <v>90</v>
      </c>
      <c r="D11" s="46" t="s">
        <v>9</v>
      </c>
      <c r="E11" s="5">
        <v>4000000</v>
      </c>
    </row>
    <row r="12" spans="1:6" s="1" customFormat="1" x14ac:dyDescent="0.25">
      <c r="A12" s="45" t="s">
        <v>78</v>
      </c>
      <c r="B12" s="46" t="s">
        <v>79</v>
      </c>
      <c r="C12" s="46" t="s">
        <v>80</v>
      </c>
      <c r="D12" s="46" t="s">
        <v>81</v>
      </c>
      <c r="E12" s="5">
        <v>11728000</v>
      </c>
    </row>
    <row r="13" spans="1:6" s="1" customFormat="1" x14ac:dyDescent="0.25">
      <c r="A13" s="45" t="s">
        <v>25</v>
      </c>
      <c r="B13" s="46" t="s">
        <v>8</v>
      </c>
      <c r="C13" s="46" t="s">
        <v>26</v>
      </c>
      <c r="D13" s="46" t="s">
        <v>6</v>
      </c>
      <c r="E13" s="5">
        <v>1939288</v>
      </c>
    </row>
    <row r="14" spans="1:6" s="1" customFormat="1" x14ac:dyDescent="0.25">
      <c r="A14" s="45" t="s">
        <v>57</v>
      </c>
      <c r="B14" s="46" t="s">
        <v>13</v>
      </c>
      <c r="C14" s="46" t="s">
        <v>58</v>
      </c>
      <c r="D14" s="46" t="s">
        <v>6</v>
      </c>
      <c r="E14" s="5">
        <v>6623188</v>
      </c>
    </row>
    <row r="15" spans="1:6" s="1" customFormat="1" x14ac:dyDescent="0.25">
      <c r="A15" s="46" t="s">
        <v>106</v>
      </c>
      <c r="B15" s="46" t="s">
        <v>19</v>
      </c>
      <c r="C15" s="46" t="s">
        <v>107</v>
      </c>
      <c r="D15" s="46" t="s">
        <v>108</v>
      </c>
      <c r="E15" s="5">
        <v>1051775</v>
      </c>
    </row>
    <row r="16" spans="1:6" s="1" customFormat="1" x14ac:dyDescent="0.25">
      <c r="A16" s="45" t="s">
        <v>87</v>
      </c>
      <c r="B16" s="46" t="s">
        <v>22</v>
      </c>
      <c r="C16" s="46" t="s">
        <v>88</v>
      </c>
      <c r="D16" s="46" t="s">
        <v>9</v>
      </c>
      <c r="E16" s="5">
        <v>12000000</v>
      </c>
    </row>
    <row r="17" spans="1:5" s="1" customFormat="1" x14ac:dyDescent="0.25">
      <c r="A17" s="45" t="s">
        <v>104</v>
      </c>
      <c r="B17" s="46" t="s">
        <v>22</v>
      </c>
      <c r="C17" s="46" t="s">
        <v>105</v>
      </c>
      <c r="D17" s="46" t="s">
        <v>81</v>
      </c>
      <c r="E17" s="5">
        <v>7859000</v>
      </c>
    </row>
    <row r="18" spans="1:5" s="1" customFormat="1" x14ac:dyDescent="0.25">
      <c r="A18" s="45" t="s">
        <v>91</v>
      </c>
      <c r="B18" s="46" t="s">
        <v>22</v>
      </c>
      <c r="C18" s="46" t="s">
        <v>92</v>
      </c>
      <c r="D18" s="46" t="s">
        <v>81</v>
      </c>
      <c r="E18" s="5">
        <v>20000000</v>
      </c>
    </row>
    <row r="19" spans="1:5" s="1" customFormat="1" x14ac:dyDescent="0.25">
      <c r="A19" s="45" t="s">
        <v>120</v>
      </c>
      <c r="B19" s="46" t="s">
        <v>13</v>
      </c>
      <c r="C19" s="46" t="s">
        <v>100</v>
      </c>
      <c r="D19" s="46" t="s">
        <v>6</v>
      </c>
      <c r="E19" s="5">
        <v>11390000</v>
      </c>
    </row>
    <row r="20" spans="1:5" s="1" customFormat="1" x14ac:dyDescent="0.25">
      <c r="A20" s="45" t="s">
        <v>54</v>
      </c>
      <c r="B20" s="46" t="s">
        <v>22</v>
      </c>
      <c r="C20" s="46" t="s">
        <v>55</v>
      </c>
      <c r="D20" s="46" t="s">
        <v>9</v>
      </c>
      <c r="E20" s="5">
        <v>83500000</v>
      </c>
    </row>
    <row r="21" spans="1:5" s="1" customFormat="1" x14ac:dyDescent="0.25">
      <c r="A21" s="45" t="s">
        <v>61</v>
      </c>
      <c r="B21" s="46" t="s">
        <v>22</v>
      </c>
      <c r="C21" s="46" t="s">
        <v>73</v>
      </c>
      <c r="D21" s="46" t="s">
        <v>9</v>
      </c>
      <c r="E21" s="5">
        <v>50925000</v>
      </c>
    </row>
    <row r="22" spans="1:5" s="1" customFormat="1" x14ac:dyDescent="0.25">
      <c r="A22" s="45" t="s">
        <v>62</v>
      </c>
      <c r="B22" s="46" t="s">
        <v>22</v>
      </c>
      <c r="C22" s="46" t="s">
        <v>63</v>
      </c>
      <c r="D22" s="46" t="s">
        <v>9</v>
      </c>
      <c r="E22" s="5">
        <v>37800000</v>
      </c>
    </row>
    <row r="23" spans="1:5" s="1" customFormat="1" x14ac:dyDescent="0.25">
      <c r="A23" s="45" t="s">
        <v>68</v>
      </c>
      <c r="B23" s="46" t="s">
        <v>18</v>
      </c>
      <c r="C23" s="46" t="s">
        <v>69</v>
      </c>
      <c r="D23" s="46" t="s">
        <v>9</v>
      </c>
      <c r="E23" s="5">
        <v>30000000</v>
      </c>
    </row>
    <row r="24" spans="1:5" s="1" customFormat="1" x14ac:dyDescent="0.25">
      <c r="A24" s="45" t="s">
        <v>29</v>
      </c>
      <c r="B24" s="46" t="s">
        <v>19</v>
      </c>
      <c r="C24" s="46" t="s">
        <v>30</v>
      </c>
      <c r="D24" s="46" t="s">
        <v>6</v>
      </c>
      <c r="E24" s="5">
        <v>13000000</v>
      </c>
    </row>
    <row r="25" spans="1:5" s="1" customFormat="1" x14ac:dyDescent="0.25">
      <c r="A25" s="46" t="s">
        <v>147</v>
      </c>
      <c r="B25" s="46" t="s">
        <v>148</v>
      </c>
      <c r="C25" s="46" t="s">
        <v>149</v>
      </c>
      <c r="D25" s="46" t="s">
        <v>47</v>
      </c>
      <c r="E25" s="5">
        <v>2000000</v>
      </c>
    </row>
    <row r="26" spans="1:5" s="1" customFormat="1" x14ac:dyDescent="0.25">
      <c r="A26" s="45" t="s">
        <v>37</v>
      </c>
      <c r="B26" s="46" t="s">
        <v>13</v>
      </c>
      <c r="C26" s="46" t="s">
        <v>38</v>
      </c>
      <c r="D26" s="46" t="s">
        <v>6</v>
      </c>
      <c r="E26" s="5">
        <v>4285938.6399999997</v>
      </c>
    </row>
    <row r="27" spans="1:5" s="1" customFormat="1" x14ac:dyDescent="0.25">
      <c r="A27" s="45" t="s">
        <v>131</v>
      </c>
      <c r="B27" s="46" t="s">
        <v>22</v>
      </c>
      <c r="C27" s="46" t="s">
        <v>132</v>
      </c>
      <c r="D27" s="46" t="s">
        <v>81</v>
      </c>
      <c r="E27" s="5">
        <v>13780000</v>
      </c>
    </row>
    <row r="28" spans="1:5" s="1" customFormat="1" x14ac:dyDescent="0.25">
      <c r="A28" s="45" t="s">
        <v>41</v>
      </c>
      <c r="B28" s="46" t="s">
        <v>18</v>
      </c>
      <c r="C28" s="46" t="s">
        <v>42</v>
      </c>
      <c r="D28" s="46" t="s">
        <v>9</v>
      </c>
      <c r="E28" s="5">
        <v>100000000</v>
      </c>
    </row>
    <row r="29" spans="1:5" s="1" customFormat="1" x14ac:dyDescent="0.25">
      <c r="A29" s="45" t="s">
        <v>138</v>
      </c>
      <c r="B29" s="46" t="s">
        <v>22</v>
      </c>
      <c r="C29" s="46" t="s">
        <v>139</v>
      </c>
      <c r="D29" s="46" t="s">
        <v>9</v>
      </c>
      <c r="E29" s="5">
        <v>6300000</v>
      </c>
    </row>
    <row r="30" spans="1:5" s="1" customFormat="1" x14ac:dyDescent="0.25">
      <c r="A30" s="45" t="s">
        <v>43</v>
      </c>
      <c r="B30" s="46" t="s">
        <v>39</v>
      </c>
      <c r="C30" s="46" t="s">
        <v>44</v>
      </c>
      <c r="D30" s="46" t="s">
        <v>6</v>
      </c>
      <c r="E30" s="5">
        <v>20208301</v>
      </c>
    </row>
    <row r="31" spans="1:5" s="1" customFormat="1" x14ac:dyDescent="0.25">
      <c r="A31" s="45" t="s">
        <v>84</v>
      </c>
      <c r="B31" s="46" t="s">
        <v>16</v>
      </c>
      <c r="C31" s="46" t="s">
        <v>85</v>
      </c>
      <c r="D31" s="46" t="s">
        <v>6</v>
      </c>
      <c r="E31" s="5">
        <v>20000000</v>
      </c>
    </row>
    <row r="32" spans="1:5" s="1" customFormat="1" x14ac:dyDescent="0.25">
      <c r="A32" s="45" t="s">
        <v>141</v>
      </c>
      <c r="B32" s="46" t="s">
        <v>18</v>
      </c>
      <c r="C32" s="46" t="s">
        <v>142</v>
      </c>
      <c r="D32" s="46" t="s">
        <v>81</v>
      </c>
      <c r="E32" s="5">
        <v>2500000</v>
      </c>
    </row>
    <row r="33" spans="1:6" s="1" customFormat="1" x14ac:dyDescent="0.25">
      <c r="A33" s="45" t="s">
        <v>82</v>
      </c>
      <c r="B33" s="46" t="s">
        <v>16</v>
      </c>
      <c r="C33" s="46" t="s">
        <v>83</v>
      </c>
      <c r="D33" s="46" t="s">
        <v>6</v>
      </c>
      <c r="E33" s="5">
        <v>12000000</v>
      </c>
    </row>
    <row r="34" spans="1:6" s="1" customFormat="1" x14ac:dyDescent="0.25">
      <c r="A34" s="45" t="s">
        <v>98</v>
      </c>
      <c r="B34" s="46" t="s">
        <v>13</v>
      </c>
      <c r="C34" s="46" t="s">
        <v>99</v>
      </c>
      <c r="D34" s="46" t="s">
        <v>6</v>
      </c>
      <c r="E34" s="5">
        <v>3402500</v>
      </c>
    </row>
    <row r="35" spans="1:6" s="1" customFormat="1" x14ac:dyDescent="0.25">
      <c r="A35" s="48" t="s">
        <v>150</v>
      </c>
      <c r="B35" s="48" t="s">
        <v>36</v>
      </c>
      <c r="C35" s="48" t="s">
        <v>151</v>
      </c>
      <c r="D35" s="48" t="s">
        <v>47</v>
      </c>
      <c r="E35" s="5">
        <v>1296310</v>
      </c>
    </row>
    <row r="36" spans="1:6" s="1" customFormat="1" x14ac:dyDescent="0.25">
      <c r="A36" s="45" t="s">
        <v>136</v>
      </c>
      <c r="B36" s="46" t="s">
        <v>22</v>
      </c>
      <c r="C36" s="46" t="s">
        <v>137</v>
      </c>
      <c r="D36" s="46" t="s">
        <v>81</v>
      </c>
      <c r="E36" s="5">
        <v>6795872</v>
      </c>
    </row>
    <row r="37" spans="1:6" s="1" customFormat="1" x14ac:dyDescent="0.25">
      <c r="A37" s="46" t="s">
        <v>94</v>
      </c>
      <c r="B37" s="46" t="s">
        <v>13</v>
      </c>
      <c r="C37" s="46" t="s">
        <v>93</v>
      </c>
      <c r="D37" s="46" t="s">
        <v>6</v>
      </c>
      <c r="E37" s="5">
        <v>2316000</v>
      </c>
    </row>
    <row r="38" spans="1:6" s="1" customFormat="1" x14ac:dyDescent="0.25">
      <c r="A38" s="45" t="s">
        <v>95</v>
      </c>
      <c r="B38" s="46" t="s">
        <v>13</v>
      </c>
      <c r="C38" s="46" t="s">
        <v>122</v>
      </c>
      <c r="D38" s="46" t="s">
        <v>6</v>
      </c>
      <c r="E38" s="5">
        <v>2157000</v>
      </c>
    </row>
    <row r="39" spans="1:6" s="1" customFormat="1" x14ac:dyDescent="0.25">
      <c r="A39" s="45" t="s">
        <v>96</v>
      </c>
      <c r="B39" s="46" t="s">
        <v>13</v>
      </c>
      <c r="C39" s="46" t="s">
        <v>97</v>
      </c>
      <c r="D39" s="46" t="s">
        <v>6</v>
      </c>
      <c r="E39" s="5">
        <v>1356000</v>
      </c>
    </row>
    <row r="40" spans="1:6" s="1" customFormat="1" x14ac:dyDescent="0.25">
      <c r="A40" s="45" t="s">
        <v>111</v>
      </c>
      <c r="B40" s="46" t="s">
        <v>19</v>
      </c>
      <c r="C40" s="46" t="s">
        <v>112</v>
      </c>
      <c r="D40" s="46" t="s">
        <v>6</v>
      </c>
      <c r="E40" s="5">
        <v>2500500</v>
      </c>
    </row>
    <row r="41" spans="1:6" s="1" customFormat="1" x14ac:dyDescent="0.25">
      <c r="A41" s="47">
        <v>2422062</v>
      </c>
      <c r="B41" s="46" t="s">
        <v>22</v>
      </c>
      <c r="C41" s="46" t="s">
        <v>164</v>
      </c>
      <c r="D41" s="46" t="s">
        <v>81</v>
      </c>
      <c r="E41" s="5">
        <v>8935800</v>
      </c>
    </row>
    <row r="42" spans="1:6" s="1" customFormat="1" x14ac:dyDescent="0.25">
      <c r="A42" s="45" t="s">
        <v>48</v>
      </c>
      <c r="B42" s="46" t="s">
        <v>19</v>
      </c>
      <c r="C42" s="46" t="s">
        <v>49</v>
      </c>
      <c r="D42" s="46" t="s">
        <v>6</v>
      </c>
      <c r="E42" s="5">
        <v>1560000</v>
      </c>
    </row>
    <row r="43" spans="1:6" s="1" customFormat="1" x14ac:dyDescent="0.25">
      <c r="A43" s="45" t="s">
        <v>56</v>
      </c>
      <c r="B43" s="46" t="s">
        <v>19</v>
      </c>
      <c r="C43" s="46" t="s">
        <v>86</v>
      </c>
      <c r="D43" s="46" t="s">
        <v>6</v>
      </c>
      <c r="E43" s="5">
        <v>2240000</v>
      </c>
    </row>
    <row r="44" spans="1:6" s="1" customFormat="1" x14ac:dyDescent="0.25">
      <c r="A44" s="45" t="s">
        <v>64</v>
      </c>
      <c r="B44" s="46" t="s">
        <v>17</v>
      </c>
      <c r="C44" s="46" t="s">
        <v>65</v>
      </c>
      <c r="D44" s="46" t="s">
        <v>6</v>
      </c>
      <c r="E44" s="5">
        <v>1480000</v>
      </c>
    </row>
    <row r="45" spans="1:6" s="1" customFormat="1" x14ac:dyDescent="0.25">
      <c r="A45" s="45" t="s">
        <v>75</v>
      </c>
      <c r="B45" s="46" t="s">
        <v>19</v>
      </c>
      <c r="C45" s="46" t="s">
        <v>76</v>
      </c>
      <c r="D45" s="46" t="s">
        <v>6</v>
      </c>
      <c r="E45" s="5">
        <v>40000000</v>
      </c>
    </row>
    <row r="46" spans="1:6" s="1" customFormat="1" x14ac:dyDescent="0.25">
      <c r="A46" s="45" t="s">
        <v>143</v>
      </c>
      <c r="B46" s="46" t="s">
        <v>22</v>
      </c>
      <c r="C46" s="46" t="s">
        <v>144</v>
      </c>
      <c r="D46" s="46" t="s">
        <v>81</v>
      </c>
      <c r="E46" s="5">
        <v>13750000</v>
      </c>
    </row>
    <row r="47" spans="1:6" s="1" customFormat="1" x14ac:dyDescent="0.25">
      <c r="A47" s="45" t="s">
        <v>134</v>
      </c>
      <c r="B47" s="46" t="s">
        <v>22</v>
      </c>
      <c r="C47" s="46" t="s">
        <v>135</v>
      </c>
      <c r="D47" s="46" t="s">
        <v>81</v>
      </c>
      <c r="E47" s="5">
        <v>56000000</v>
      </c>
    </row>
    <row r="48" spans="1:6" s="49" customFormat="1" ht="15.6" x14ac:dyDescent="0.3">
      <c r="A48" s="45" t="s">
        <v>155</v>
      </c>
      <c r="B48" s="45" t="s">
        <v>19</v>
      </c>
      <c r="C48" s="45" t="s">
        <v>156</v>
      </c>
      <c r="D48" s="45" t="s">
        <v>6</v>
      </c>
      <c r="E48" s="5">
        <v>8909297</v>
      </c>
      <c r="F48" s="3"/>
    </row>
    <row r="49" spans="1:6" s="49" customFormat="1" ht="15.6" x14ac:dyDescent="0.3">
      <c r="A49" s="45" t="s">
        <v>128</v>
      </c>
      <c r="B49" s="45" t="s">
        <v>19</v>
      </c>
      <c r="C49" s="45" t="s">
        <v>126</v>
      </c>
      <c r="D49" s="45" t="s">
        <v>6</v>
      </c>
      <c r="E49" s="5">
        <v>4000000</v>
      </c>
      <c r="F49" s="3"/>
    </row>
    <row r="50" spans="1:6" s="1" customFormat="1" ht="12.75" customHeight="1" x14ac:dyDescent="0.25">
      <c r="A50" s="45" t="s">
        <v>161</v>
      </c>
      <c r="B50" s="46" t="s">
        <v>22</v>
      </c>
      <c r="C50" s="46" t="s">
        <v>162</v>
      </c>
      <c r="D50" s="46" t="s">
        <v>81</v>
      </c>
      <c r="E50" s="5">
        <v>8000000</v>
      </c>
    </row>
    <row r="51" spans="1:6" s="1" customFormat="1" x14ac:dyDescent="0.25">
      <c r="A51" s="46" t="s">
        <v>152</v>
      </c>
      <c r="B51" s="46" t="s">
        <v>13</v>
      </c>
      <c r="C51" s="46" t="s">
        <v>125</v>
      </c>
      <c r="D51" s="46" t="s">
        <v>47</v>
      </c>
      <c r="E51" s="5">
        <v>1150000</v>
      </c>
    </row>
    <row r="52" spans="1:6" s="1" customFormat="1" x14ac:dyDescent="0.25">
      <c r="A52" s="46" t="s">
        <v>27</v>
      </c>
      <c r="B52" s="46" t="s">
        <v>16</v>
      </c>
      <c r="C52" s="46" t="s">
        <v>28</v>
      </c>
      <c r="D52" s="46" t="s">
        <v>6</v>
      </c>
      <c r="E52" s="5">
        <v>80000000</v>
      </c>
    </row>
    <row r="53" spans="1:6" s="1" customFormat="1" x14ac:dyDescent="0.25">
      <c r="A53" s="46" t="s">
        <v>157</v>
      </c>
      <c r="B53" s="46" t="s">
        <v>22</v>
      </c>
      <c r="C53" s="46" t="s">
        <v>158</v>
      </c>
      <c r="D53" s="46" t="s">
        <v>81</v>
      </c>
      <c r="E53" s="5">
        <v>31600000</v>
      </c>
    </row>
    <row r="54" spans="1:6" s="1" customFormat="1" x14ac:dyDescent="0.25">
      <c r="A54" s="46"/>
      <c r="B54" s="46" t="s">
        <v>19</v>
      </c>
      <c r="C54" s="46" t="s">
        <v>163</v>
      </c>
      <c r="D54" s="46" t="s">
        <v>6</v>
      </c>
      <c r="E54" s="5">
        <v>1859094</v>
      </c>
    </row>
    <row r="55" spans="1:6" s="1" customFormat="1" x14ac:dyDescent="0.25">
      <c r="A55" s="46" t="s">
        <v>159</v>
      </c>
      <c r="B55" s="46" t="s">
        <v>22</v>
      </c>
      <c r="C55" s="46" t="s">
        <v>160</v>
      </c>
      <c r="D55" s="46" t="s">
        <v>81</v>
      </c>
      <c r="E55" s="5">
        <v>55108818</v>
      </c>
    </row>
    <row r="56" spans="1:6" s="1" customFormat="1" x14ac:dyDescent="0.25">
      <c r="A56" s="46" t="s">
        <v>168</v>
      </c>
      <c r="B56" s="46" t="s">
        <v>22</v>
      </c>
      <c r="C56" s="46" t="s">
        <v>169</v>
      </c>
      <c r="D56" s="46" t="s">
        <v>81</v>
      </c>
      <c r="E56" s="5">
        <v>57000000</v>
      </c>
    </row>
    <row r="57" spans="1:6" s="1" customFormat="1" x14ac:dyDescent="0.25">
      <c r="A57" s="46" t="s">
        <v>170</v>
      </c>
      <c r="B57" s="46" t="s">
        <v>22</v>
      </c>
      <c r="C57" s="46" t="s">
        <v>171</v>
      </c>
      <c r="D57" s="46" t="s">
        <v>81</v>
      </c>
      <c r="E57" s="5">
        <v>13275000</v>
      </c>
    </row>
    <row r="58" spans="1:6" s="1" customFormat="1" x14ac:dyDescent="0.25">
      <c r="A58" s="46" t="s">
        <v>173</v>
      </c>
      <c r="B58" s="46" t="s">
        <v>18</v>
      </c>
      <c r="C58" s="46" t="s">
        <v>172</v>
      </c>
      <c r="D58" s="46" t="s">
        <v>81</v>
      </c>
      <c r="E58" s="5">
        <v>307601000</v>
      </c>
    </row>
    <row r="59" spans="1:6" s="1" customFormat="1" x14ac:dyDescent="0.25">
      <c r="A59" s="46" t="s">
        <v>52</v>
      </c>
      <c r="B59" s="46" t="s">
        <v>19</v>
      </c>
      <c r="C59" s="46" t="s">
        <v>53</v>
      </c>
      <c r="D59" s="46" t="s">
        <v>6</v>
      </c>
      <c r="E59" s="5">
        <v>66641412</v>
      </c>
    </row>
    <row r="60" spans="1:6" s="1" customFormat="1" x14ac:dyDescent="0.25">
      <c r="A60" s="46" t="s">
        <v>177</v>
      </c>
      <c r="B60" s="46" t="s">
        <v>22</v>
      </c>
      <c r="C60" s="46" t="s">
        <v>178</v>
      </c>
      <c r="D60" s="46" t="s">
        <v>81</v>
      </c>
      <c r="E60" s="5">
        <v>36000000</v>
      </c>
    </row>
    <row r="61" spans="1:6" s="1" customFormat="1" x14ac:dyDescent="0.25">
      <c r="A61" s="46" t="s">
        <v>174</v>
      </c>
      <c r="B61" s="46" t="s">
        <v>18</v>
      </c>
      <c r="C61" s="46" t="s">
        <v>140</v>
      </c>
      <c r="D61" s="46" t="s">
        <v>81</v>
      </c>
      <c r="E61" s="5">
        <v>20000000</v>
      </c>
    </row>
    <row r="62" spans="1:6" s="1" customFormat="1" x14ac:dyDescent="0.25">
      <c r="A62" s="46" t="s">
        <v>103</v>
      </c>
      <c r="B62" s="46" t="s">
        <v>22</v>
      </c>
      <c r="C62" s="46" t="s">
        <v>129</v>
      </c>
      <c r="D62" s="46" t="s">
        <v>81</v>
      </c>
      <c r="E62" s="5">
        <v>19917000</v>
      </c>
    </row>
    <row r="63" spans="1:6" s="1" customFormat="1" x14ac:dyDescent="0.25">
      <c r="A63" s="46" t="s">
        <v>117</v>
      </c>
      <c r="B63" s="46" t="s">
        <v>22</v>
      </c>
      <c r="C63" s="46" t="s">
        <v>118</v>
      </c>
      <c r="D63" s="46" t="s">
        <v>81</v>
      </c>
      <c r="E63" s="5">
        <v>6400000</v>
      </c>
    </row>
    <row r="64" spans="1:6" s="1" customFormat="1" x14ac:dyDescent="0.25">
      <c r="A64" s="46">
        <v>38459</v>
      </c>
      <c r="B64" s="46" t="s">
        <v>22</v>
      </c>
      <c r="C64" s="46" t="s">
        <v>133</v>
      </c>
      <c r="D64" s="46" t="s">
        <v>81</v>
      </c>
      <c r="E64" s="5">
        <v>7625000</v>
      </c>
    </row>
    <row r="65" spans="1:6" s="1" customFormat="1" x14ac:dyDescent="0.25">
      <c r="A65" s="46" t="s">
        <v>121</v>
      </c>
      <c r="B65" s="46" t="s">
        <v>22</v>
      </c>
      <c r="C65" s="46" t="s">
        <v>119</v>
      </c>
      <c r="D65" s="46" t="s">
        <v>81</v>
      </c>
      <c r="E65" s="5">
        <v>15000000</v>
      </c>
    </row>
    <row r="66" spans="1:6" s="1" customFormat="1" x14ac:dyDescent="0.25">
      <c r="A66" s="46" t="s">
        <v>146</v>
      </c>
      <c r="B66" s="46" t="s">
        <v>22</v>
      </c>
      <c r="C66" s="46" t="s">
        <v>145</v>
      </c>
      <c r="D66" s="46" t="s">
        <v>81</v>
      </c>
      <c r="E66" s="5">
        <v>45000000</v>
      </c>
    </row>
    <row r="67" spans="1:6" s="1" customFormat="1" x14ac:dyDescent="0.25">
      <c r="A67" s="46" t="s">
        <v>14</v>
      </c>
      <c r="B67" s="46" t="s">
        <v>22</v>
      </c>
      <c r="C67" s="46" t="s">
        <v>15</v>
      </c>
      <c r="D67" s="46" t="s">
        <v>81</v>
      </c>
      <c r="E67" s="5">
        <v>25000000</v>
      </c>
    </row>
    <row r="68" spans="1:6" s="1" customFormat="1" x14ac:dyDescent="0.25">
      <c r="A68" s="46" t="s">
        <v>115</v>
      </c>
      <c r="B68" s="46" t="s">
        <v>16</v>
      </c>
      <c r="C68" s="46" t="s">
        <v>116</v>
      </c>
      <c r="D68" s="46" t="s">
        <v>6</v>
      </c>
      <c r="E68" s="5">
        <v>1640000</v>
      </c>
    </row>
    <row r="69" spans="1:6" s="1" customFormat="1" x14ac:dyDescent="0.25">
      <c r="A69" s="46">
        <v>2584291</v>
      </c>
      <c r="B69" s="46" t="s">
        <v>19</v>
      </c>
      <c r="C69" s="46" t="s">
        <v>167</v>
      </c>
      <c r="D69" s="46" t="s">
        <v>6</v>
      </c>
      <c r="E69" s="5">
        <v>1492827</v>
      </c>
    </row>
    <row r="70" spans="1:6" s="1" customFormat="1" ht="15.75" customHeight="1" x14ac:dyDescent="0.25">
      <c r="A70" s="46" t="s">
        <v>159</v>
      </c>
      <c r="B70" s="46" t="s">
        <v>22</v>
      </c>
      <c r="C70" s="46" t="s">
        <v>160</v>
      </c>
      <c r="D70" s="46" t="s">
        <v>81</v>
      </c>
      <c r="E70" s="5">
        <v>55108818</v>
      </c>
    </row>
    <row r="71" spans="1:6" s="1" customFormat="1" ht="15.75" customHeight="1" x14ac:dyDescent="0.25">
      <c r="A71" s="50" t="s">
        <v>52</v>
      </c>
      <c r="B71" s="51" t="s">
        <v>19</v>
      </c>
      <c r="C71" s="51" t="s">
        <v>53</v>
      </c>
      <c r="D71" s="51" t="s">
        <v>6</v>
      </c>
      <c r="E71" s="5">
        <v>66641412</v>
      </c>
    </row>
    <row r="72" spans="1:6" s="1" customFormat="1" ht="15.75" customHeight="1" x14ac:dyDescent="0.25">
      <c r="A72" s="45" t="s">
        <v>198</v>
      </c>
      <c r="B72" s="46" t="s">
        <v>179</v>
      </c>
      <c r="C72" s="46" t="s">
        <v>199</v>
      </c>
      <c r="D72" s="46" t="s">
        <v>81</v>
      </c>
      <c r="E72" s="5">
        <v>25000000</v>
      </c>
    </row>
    <row r="73" spans="1:6" s="1" customFormat="1" x14ac:dyDescent="0.25">
      <c r="A73" s="47" t="s">
        <v>189</v>
      </c>
      <c r="B73" s="47" t="s">
        <v>13</v>
      </c>
      <c r="C73" s="47" t="s">
        <v>190</v>
      </c>
      <c r="D73" s="47" t="s">
        <v>102</v>
      </c>
      <c r="E73" s="52">
        <v>1417997</v>
      </c>
      <c r="F73" s="53"/>
    </row>
    <row r="74" spans="1:6" s="1" customFormat="1" ht="15.75" customHeight="1" x14ac:dyDescent="0.25">
      <c r="A74" s="45" t="s">
        <v>197</v>
      </c>
      <c r="B74" s="46" t="s">
        <v>36</v>
      </c>
      <c r="C74" s="46" t="s">
        <v>209</v>
      </c>
      <c r="D74" s="46" t="s">
        <v>47</v>
      </c>
      <c r="E74" s="52">
        <v>2302934</v>
      </c>
    </row>
    <row r="75" spans="1:6" s="1" customFormat="1" ht="13.8" x14ac:dyDescent="0.25">
      <c r="A75" s="54" t="s">
        <v>187</v>
      </c>
      <c r="B75" s="55" t="s">
        <v>16</v>
      </c>
      <c r="C75" s="55" t="s">
        <v>188</v>
      </c>
      <c r="D75" s="55" t="s">
        <v>6</v>
      </c>
      <c r="E75" s="52">
        <v>2767110</v>
      </c>
      <c r="F75" s="56"/>
    </row>
    <row r="76" spans="1:6" s="1" customFormat="1" ht="15.75" customHeight="1" x14ac:dyDescent="0.25">
      <c r="A76" s="55" t="s">
        <v>110</v>
      </c>
      <c r="B76" s="55" t="s">
        <v>13</v>
      </c>
      <c r="C76" s="55" t="s">
        <v>109</v>
      </c>
      <c r="D76" s="55" t="s">
        <v>6</v>
      </c>
      <c r="E76" s="52">
        <v>160000000</v>
      </c>
      <c r="F76" s="56"/>
    </row>
    <row r="77" spans="1:6" s="1" customFormat="1" ht="13.8" x14ac:dyDescent="0.25">
      <c r="A77" s="57" t="s">
        <v>194</v>
      </c>
      <c r="B77" s="55" t="s">
        <v>22</v>
      </c>
      <c r="C77" s="55" t="s">
        <v>191</v>
      </c>
      <c r="D77" s="55" t="s">
        <v>81</v>
      </c>
      <c r="E77" s="52">
        <v>23531250</v>
      </c>
      <c r="F77" s="56"/>
    </row>
    <row r="78" spans="1:6" s="1" customFormat="1" ht="13.8" x14ac:dyDescent="0.25">
      <c r="A78" s="55" t="s">
        <v>196</v>
      </c>
      <c r="B78" s="55" t="s">
        <v>179</v>
      </c>
      <c r="C78" s="58" t="s">
        <v>201</v>
      </c>
      <c r="D78" s="55" t="s">
        <v>81</v>
      </c>
      <c r="E78" s="52">
        <v>13800000</v>
      </c>
    </row>
    <row r="79" spans="1:6" s="1" customFormat="1" ht="13.8" x14ac:dyDescent="0.25">
      <c r="A79" s="58" t="s">
        <v>66</v>
      </c>
      <c r="B79" s="58" t="s">
        <v>22</v>
      </c>
      <c r="C79" s="58" t="s">
        <v>67</v>
      </c>
      <c r="D79" s="58" t="s">
        <v>81</v>
      </c>
      <c r="E79" s="52">
        <v>200000000</v>
      </c>
      <c r="F79" s="12"/>
    </row>
    <row r="80" spans="1:6" s="1" customFormat="1" ht="13.8" x14ac:dyDescent="0.25">
      <c r="A80" s="58" t="s">
        <v>127</v>
      </c>
      <c r="B80" s="58" t="s">
        <v>22</v>
      </c>
      <c r="C80" s="58" t="s">
        <v>200</v>
      </c>
      <c r="D80" s="58" t="s">
        <v>81</v>
      </c>
      <c r="E80" s="52">
        <v>125000000</v>
      </c>
      <c r="F80" s="12"/>
    </row>
    <row r="81" spans="1:6" s="1" customFormat="1" ht="13.8" x14ac:dyDescent="0.25">
      <c r="A81" s="58" t="s">
        <v>168</v>
      </c>
      <c r="B81" s="58" t="s">
        <v>22</v>
      </c>
      <c r="C81" s="58" t="s">
        <v>195</v>
      </c>
      <c r="D81" s="58" t="s">
        <v>81</v>
      </c>
      <c r="E81" s="52">
        <v>200000000</v>
      </c>
      <c r="F81" s="12"/>
    </row>
    <row r="82" spans="1:6" s="1" customFormat="1" ht="13.8" x14ac:dyDescent="0.25">
      <c r="A82" s="58" t="s">
        <v>177</v>
      </c>
      <c r="B82" s="58" t="s">
        <v>22</v>
      </c>
      <c r="C82" s="58" t="s">
        <v>178</v>
      </c>
      <c r="D82" s="58" t="s">
        <v>81</v>
      </c>
      <c r="E82" s="52">
        <v>36000000</v>
      </c>
      <c r="F82" s="12"/>
    </row>
    <row r="83" spans="1:6" s="1" customFormat="1" ht="13.8" x14ac:dyDescent="0.25">
      <c r="A83" s="59" t="s">
        <v>202</v>
      </c>
      <c r="B83" s="58" t="s">
        <v>203</v>
      </c>
      <c r="C83" s="58" t="s">
        <v>204</v>
      </c>
      <c r="D83" s="58" t="s">
        <v>81</v>
      </c>
      <c r="E83" s="52">
        <v>10000000</v>
      </c>
      <c r="F83" s="12"/>
    </row>
    <row r="84" spans="1:6" s="1" customFormat="1" ht="13.8" x14ac:dyDescent="0.25">
      <c r="A84" s="59" t="s">
        <v>205</v>
      </c>
      <c r="B84" s="58" t="s">
        <v>179</v>
      </c>
      <c r="C84" s="58" t="s">
        <v>199</v>
      </c>
      <c r="D84" s="58" t="s">
        <v>81</v>
      </c>
      <c r="E84" s="52">
        <v>25000000</v>
      </c>
      <c r="F84" s="12"/>
    </row>
    <row r="85" spans="1:6" s="1" customFormat="1" ht="13.8" x14ac:dyDescent="0.25">
      <c r="A85" s="60" t="s">
        <v>210</v>
      </c>
      <c r="B85" s="58" t="s">
        <v>40</v>
      </c>
      <c r="C85" s="58" t="s">
        <v>208</v>
      </c>
      <c r="D85" s="58" t="s">
        <v>47</v>
      </c>
      <c r="E85" s="52">
        <v>1139050.7</v>
      </c>
      <c r="F85" s="12"/>
    </row>
    <row r="86" spans="1:6" s="1" customFormat="1" ht="15.75" customHeight="1" x14ac:dyDescent="0.25">
      <c r="A86" s="61" t="s">
        <v>185</v>
      </c>
      <c r="B86" s="58" t="s">
        <v>13</v>
      </c>
      <c r="C86" s="58" t="s">
        <v>186</v>
      </c>
      <c r="D86" s="58" t="s">
        <v>6</v>
      </c>
      <c r="E86" s="52">
        <v>1633073</v>
      </c>
      <c r="F86" s="12"/>
    </row>
    <row r="87" spans="1:6" s="1" customFormat="1" ht="15.6" x14ac:dyDescent="0.3">
      <c r="A87" s="62" t="s">
        <v>183</v>
      </c>
      <c r="B87" s="63" t="s">
        <v>19</v>
      </c>
      <c r="C87" s="63" t="s">
        <v>184</v>
      </c>
      <c r="D87" s="63" t="s">
        <v>47</v>
      </c>
      <c r="E87" s="52">
        <v>1550000</v>
      </c>
      <c r="F87" s="64"/>
    </row>
    <row r="88" spans="1:6" s="1" customFormat="1" ht="15.6" x14ac:dyDescent="0.3">
      <c r="A88" s="65" t="s">
        <v>45</v>
      </c>
      <c r="B88" s="65" t="s">
        <v>22</v>
      </c>
      <c r="C88" s="65" t="s">
        <v>46</v>
      </c>
      <c r="D88" s="65" t="s">
        <v>81</v>
      </c>
      <c r="E88" s="52">
        <v>50000000</v>
      </c>
      <c r="F88" s="66"/>
    </row>
    <row r="89" spans="1:6" s="56" customFormat="1" ht="15.6" x14ac:dyDescent="0.3">
      <c r="A89" s="67" t="s">
        <v>224</v>
      </c>
      <c r="B89" s="65" t="s">
        <v>19</v>
      </c>
      <c r="C89" s="65" t="s">
        <v>228</v>
      </c>
      <c r="D89" s="65" t="s">
        <v>6</v>
      </c>
      <c r="E89" s="52">
        <v>9845550</v>
      </c>
      <c r="F89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תביעות פתוחות ללא נזקי גוף</vt:lpstr>
      <vt:lpstr>תביעות סגורות ללא נזקי גוף - מע</vt:lpstr>
      <vt:lpstr>'תביעות פתוחות ללא נזקי גוף'!WPrint_Area_W</vt:lpstr>
    </vt:vector>
  </TitlesOfParts>
  <Company>ISRAEL RAILWAY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tali-s</dc:creator>
  <cp:lastModifiedBy>Shahar Wiesman</cp:lastModifiedBy>
  <cp:lastPrinted>2024-11-25T08:55:38Z</cp:lastPrinted>
  <dcterms:created xsi:type="dcterms:W3CDTF">2015-06-30T07:42:10Z</dcterms:created>
  <dcterms:modified xsi:type="dcterms:W3CDTF">2025-04-02T04:26:37Z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41317a-1745-49bb-b951-9774ee226f4c_Enabled">
    <vt:lpwstr>true</vt:lpwstr>
  </property>
  <property fmtid="{D5CDD505-2E9C-101B-9397-08002B2CF9AE}" pid="3" name="MSIP_Label_9941317a-1745-49bb-b951-9774ee226f4c_SetDate">
    <vt:lpwstr>2023-10-19T10:59:58Z</vt:lpwstr>
  </property>
  <property fmtid="{D5CDD505-2E9C-101B-9397-08002B2CF9AE}" pid="4" name="MSIP_Label_9941317a-1745-49bb-b951-9774ee226f4c_Method">
    <vt:lpwstr>Privileged</vt:lpwstr>
  </property>
  <property fmtid="{D5CDD505-2E9C-101B-9397-08002B2CF9AE}" pid="5" name="MSIP_Label_9941317a-1745-49bb-b951-9774ee226f4c_Name">
    <vt:lpwstr>מידע פנימי</vt:lpwstr>
  </property>
  <property fmtid="{D5CDD505-2E9C-101B-9397-08002B2CF9AE}" pid="6" name="MSIP_Label_9941317a-1745-49bb-b951-9774ee226f4c_SiteId">
    <vt:lpwstr>6a7f9502-9cc4-4fb7-818b-a347c8495690</vt:lpwstr>
  </property>
  <property fmtid="{D5CDD505-2E9C-101B-9397-08002B2CF9AE}" pid="7" name="MSIP_Label_9941317a-1745-49bb-b951-9774ee226f4c_ActionId">
    <vt:lpwstr>911ab82c-c690-4ddc-9cd3-6691bfaa2fc4</vt:lpwstr>
  </property>
  <property fmtid="{D5CDD505-2E9C-101B-9397-08002B2CF9AE}" pid="8" name="MSIP_Label_9941317a-1745-49bb-b951-9774ee226f4c_ContentBits">
    <vt:lpwstr>2</vt:lpwstr>
  </property>
</Properties>
</file>