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orsadan/My Drive/אקדמיה/קליניקה לחופש המידע/תשפב/בקשות/משרד הרווחה/דפיברילטורים/"/>
    </mc:Choice>
  </mc:AlternateContent>
  <xr:revisionPtr revIDLastSave="0" documentId="8_{15FD101E-7D82-B740-B655-6B9CB59D2540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גיליון1" sheetId="1" r:id="rId1"/>
    <sheet name="מעובד" sheetId="4" r:id="rId2"/>
    <sheet name="uיקיפדיה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4" l="1"/>
  <c r="J64" i="4"/>
  <c r="J49" i="4"/>
  <c r="J57" i="4"/>
  <c r="J9" i="4"/>
  <c r="J74" i="4"/>
  <c r="J11" i="4"/>
  <c r="J25" i="4"/>
  <c r="J75" i="4"/>
  <c r="J43" i="4"/>
  <c r="J5" i="4"/>
  <c r="J76" i="4"/>
  <c r="J77" i="4"/>
  <c r="J44" i="4"/>
  <c r="J42" i="4"/>
  <c r="J78" i="4"/>
  <c r="J54" i="4"/>
  <c r="J79" i="4"/>
  <c r="J20" i="4"/>
  <c r="J35" i="4"/>
  <c r="J29" i="4"/>
  <c r="J80" i="4"/>
  <c r="J81" i="4"/>
  <c r="J82" i="4"/>
  <c r="J36" i="4"/>
  <c r="J58" i="4"/>
  <c r="J39" i="4"/>
  <c r="J15" i="4"/>
  <c r="J13" i="4"/>
  <c r="J59" i="4"/>
  <c r="J60" i="4"/>
  <c r="J19" i="4"/>
  <c r="J26" i="4"/>
  <c r="J3" i="4"/>
  <c r="J66" i="4"/>
  <c r="J10" i="4"/>
  <c r="J34" i="4"/>
  <c r="J83" i="4"/>
  <c r="J32" i="4"/>
  <c r="J23" i="4"/>
  <c r="J67" i="4"/>
  <c r="J2" i="4"/>
  <c r="J84" i="4"/>
  <c r="J68" i="4"/>
  <c r="J22" i="4"/>
  <c r="J85" i="4"/>
  <c r="J27" i="4"/>
  <c r="J65" i="4"/>
  <c r="J86" i="4"/>
  <c r="J61" i="4"/>
  <c r="J45" i="4"/>
  <c r="J31" i="4"/>
  <c r="J87" i="4"/>
  <c r="J30" i="4"/>
  <c r="J88" i="4"/>
  <c r="J89" i="4"/>
  <c r="J90" i="4"/>
  <c r="J18" i="4"/>
  <c r="J91" i="4"/>
  <c r="J46" i="4"/>
  <c r="J37" i="4"/>
  <c r="J92" i="4"/>
  <c r="J72" i="4"/>
  <c r="J69" i="4"/>
  <c r="J38" i="4"/>
  <c r="J28" i="4"/>
  <c r="J53" i="4"/>
  <c r="J62" i="4"/>
  <c r="J63" i="4"/>
  <c r="J7" i="4"/>
  <c r="J93" i="4"/>
  <c r="J33" i="4"/>
  <c r="J52" i="4"/>
  <c r="J70" i="4"/>
  <c r="J6" i="4"/>
  <c r="J50" i="4"/>
  <c r="J47" i="4"/>
  <c r="J51" i="4"/>
  <c r="J40" i="4"/>
  <c r="J73" i="4"/>
  <c r="J41" i="4"/>
  <c r="J94" i="4"/>
  <c r="J95" i="4"/>
  <c r="J71" i="4"/>
  <c r="J24" i="4"/>
  <c r="J96" i="4"/>
  <c r="J8" i="4"/>
  <c r="J12" i="4"/>
  <c r="J97" i="4"/>
  <c r="J16" i="4"/>
  <c r="J14" i="4"/>
  <c r="J21" i="4"/>
  <c r="J48" i="4"/>
  <c r="J17" i="4"/>
  <c r="J98" i="4"/>
  <c r="J99" i="4"/>
  <c r="J4" i="4"/>
  <c r="J100" i="4"/>
  <c r="H55" i="4"/>
  <c r="G55" i="4"/>
  <c r="F55" i="4"/>
  <c r="E55" i="4"/>
  <c r="D55" i="4"/>
  <c r="C55" i="4"/>
  <c r="B55" i="4"/>
  <c r="I100" i="4"/>
  <c r="I4" i="4"/>
  <c r="I99" i="4"/>
  <c r="I98" i="4"/>
  <c r="I17" i="4"/>
  <c r="I48" i="4"/>
  <c r="I21" i="4"/>
  <c r="I14" i="4"/>
  <c r="I16" i="4"/>
  <c r="I97" i="4"/>
  <c r="I12" i="4"/>
  <c r="I8" i="4"/>
  <c r="I96" i="4"/>
  <c r="I24" i="4"/>
  <c r="I71" i="4"/>
  <c r="I95" i="4"/>
  <c r="I94" i="4"/>
  <c r="I41" i="4"/>
  <c r="I73" i="4"/>
  <c r="I40" i="4"/>
  <c r="I51" i="4"/>
  <c r="I47" i="4"/>
  <c r="I50" i="4"/>
  <c r="I6" i="4"/>
  <c r="I70" i="4"/>
  <c r="I52" i="4"/>
  <c r="I33" i="4"/>
  <c r="I93" i="4"/>
  <c r="I7" i="4"/>
  <c r="I63" i="4"/>
  <c r="I62" i="4"/>
  <c r="I53" i="4"/>
  <c r="I28" i="4"/>
  <c r="I38" i="4"/>
  <c r="I69" i="4"/>
  <c r="I72" i="4"/>
  <c r="I92" i="4"/>
  <c r="I37" i="4"/>
  <c r="I46" i="4"/>
  <c r="I91" i="4"/>
  <c r="I18" i="4"/>
  <c r="I90" i="4"/>
  <c r="I89" i="4"/>
  <c r="I88" i="4"/>
  <c r="I30" i="4"/>
  <c r="I87" i="4"/>
  <c r="I31" i="4"/>
  <c r="I45" i="4"/>
  <c r="I61" i="4"/>
  <c r="I86" i="4"/>
  <c r="I65" i="4"/>
  <c r="I27" i="4"/>
  <c r="I85" i="4"/>
  <c r="I22" i="4"/>
  <c r="I68" i="4"/>
  <c r="I84" i="4"/>
  <c r="I2" i="4"/>
  <c r="I67" i="4"/>
  <c r="I23" i="4"/>
  <c r="I32" i="4"/>
  <c r="I83" i="4"/>
  <c r="I34" i="4"/>
  <c r="I10" i="4"/>
  <c r="I66" i="4"/>
  <c r="I3" i="4"/>
  <c r="I26" i="4"/>
  <c r="I19" i="4"/>
  <c r="I60" i="4"/>
  <c r="I59" i="4"/>
  <c r="I13" i="4"/>
  <c r="I15" i="4"/>
  <c r="I39" i="4"/>
  <c r="I58" i="4"/>
  <c r="I36" i="4"/>
  <c r="I82" i="4"/>
  <c r="I81" i="4"/>
  <c r="I80" i="4"/>
  <c r="I29" i="4"/>
  <c r="I35" i="4"/>
  <c r="I20" i="4"/>
  <c r="I79" i="4"/>
  <c r="I54" i="4"/>
  <c r="I78" i="4"/>
  <c r="I42" i="4"/>
  <c r="I44" i="4"/>
  <c r="I77" i="4"/>
  <c r="I76" i="4"/>
  <c r="I5" i="4"/>
  <c r="I43" i="4"/>
  <c r="I75" i="4"/>
  <c r="I25" i="4"/>
  <c r="I11" i="4"/>
  <c r="I74" i="4"/>
  <c r="I9" i="4"/>
  <c r="I57" i="4"/>
  <c r="I49" i="4"/>
  <c r="I64" i="4"/>
  <c r="I56" i="4"/>
  <c r="H102" i="1"/>
  <c r="I102" i="1"/>
  <c r="J102" i="1"/>
  <c r="G102" i="1"/>
  <c r="F102" i="1"/>
  <c r="E102" i="1"/>
  <c r="D102" i="1"/>
  <c r="K10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1" i="1"/>
  <c r="K6" i="1"/>
  <c r="K7" i="1"/>
  <c r="K8" i="1"/>
  <c r="K9" i="1"/>
  <c r="K10" i="1"/>
  <c r="K11" i="1"/>
  <c r="K5" i="1"/>
  <c r="K4" i="1"/>
  <c r="K100" i="4" l="1"/>
  <c r="K17" i="4"/>
  <c r="K96" i="4"/>
  <c r="K4" i="4"/>
  <c r="K97" i="4"/>
  <c r="K51" i="4"/>
  <c r="K92" i="4"/>
  <c r="K98" i="4"/>
  <c r="K8" i="4"/>
  <c r="K40" i="4"/>
  <c r="K99" i="4"/>
  <c r="K12" i="4"/>
  <c r="K73" i="4"/>
  <c r="K33" i="4"/>
  <c r="K69" i="4"/>
  <c r="K89" i="4"/>
  <c r="K85" i="4"/>
  <c r="K65" i="4"/>
  <c r="K23" i="4"/>
  <c r="K19" i="4"/>
  <c r="K82" i="4"/>
  <c r="K78" i="4"/>
  <c r="K25" i="4"/>
  <c r="K93" i="4"/>
  <c r="K72" i="4"/>
  <c r="K88" i="4"/>
  <c r="K27" i="4"/>
  <c r="K32" i="4"/>
  <c r="K60" i="4"/>
  <c r="K81" i="4"/>
  <c r="K42" i="4"/>
  <c r="K11" i="4"/>
  <c r="K83" i="4"/>
  <c r="K59" i="4"/>
  <c r="K80" i="4"/>
  <c r="K44" i="4"/>
  <c r="K74" i="4"/>
  <c r="K30" i="4"/>
  <c r="K37" i="4"/>
  <c r="K87" i="4"/>
  <c r="K22" i="4"/>
  <c r="K34" i="4"/>
  <c r="K13" i="4"/>
  <c r="K29" i="4"/>
  <c r="K77" i="4"/>
  <c r="K9" i="4"/>
  <c r="K47" i="4"/>
  <c r="K21" i="4"/>
  <c r="K71" i="4"/>
  <c r="K62" i="4"/>
  <c r="K46" i="4"/>
  <c r="K31" i="4"/>
  <c r="K68" i="4"/>
  <c r="K10" i="4"/>
  <c r="K15" i="4"/>
  <c r="K35" i="4"/>
  <c r="K76" i="4"/>
  <c r="K57" i="4"/>
  <c r="K7" i="4"/>
  <c r="K63" i="4"/>
  <c r="K50" i="4"/>
  <c r="K14" i="4"/>
  <c r="K95" i="4"/>
  <c r="K6" i="4"/>
  <c r="K53" i="4"/>
  <c r="K91" i="4"/>
  <c r="K45" i="4"/>
  <c r="K84" i="4"/>
  <c r="K66" i="4"/>
  <c r="K39" i="4"/>
  <c r="K20" i="4"/>
  <c r="K5" i="4"/>
  <c r="K49" i="4"/>
  <c r="K16" i="4"/>
  <c r="K94" i="4"/>
  <c r="K70" i="4"/>
  <c r="K28" i="4"/>
  <c r="K18" i="4"/>
  <c r="K61" i="4"/>
  <c r="K2" i="4"/>
  <c r="K3" i="4"/>
  <c r="K58" i="4"/>
  <c r="K79" i="4"/>
  <c r="K43" i="4"/>
  <c r="K64" i="4"/>
  <c r="K48" i="4"/>
  <c r="K24" i="4"/>
  <c r="K41" i="4"/>
  <c r="K52" i="4"/>
  <c r="K38" i="4"/>
  <c r="K90" i="4"/>
  <c r="K86" i="4"/>
  <c r="K67" i="4"/>
  <c r="K26" i="4"/>
  <c r="K36" i="4"/>
  <c r="K54" i="4"/>
  <c r="K75" i="4"/>
  <c r="K56" i="4"/>
  <c r="I55" i="4"/>
  <c r="K102" i="1"/>
  <c r="K55" i="4" l="1"/>
</calcChain>
</file>

<file path=xl/sharedStrings.xml><?xml version="1.0" encoding="utf-8"?>
<sst xmlns="http://schemas.openxmlformats.org/spreadsheetml/2006/main" count="498" uniqueCount="248">
  <si>
    <t>יישוב</t>
  </si>
  <si>
    <t>אבן יהודה</t>
  </si>
  <si>
    <t>אופקים</t>
  </si>
  <si>
    <t>אור יהודה</t>
  </si>
  <si>
    <t>אור עקיבא</t>
  </si>
  <si>
    <t>אילת</t>
  </si>
  <si>
    <t>אלונים</t>
  </si>
  <si>
    <t>אשדוד</t>
  </si>
  <si>
    <t>אשקלון</t>
  </si>
  <si>
    <t>באר אורה</t>
  </si>
  <si>
    <t>באר יעקב</t>
  </si>
  <si>
    <t>באר שבע</t>
  </si>
  <si>
    <t>בית ברל</t>
  </si>
  <si>
    <t>בית דגן</t>
  </si>
  <si>
    <t>בית שאן</t>
  </si>
  <si>
    <t>בית שמש</t>
  </si>
  <si>
    <t>ביתן אהרן</t>
  </si>
  <si>
    <t>בני ברק</t>
  </si>
  <si>
    <t>ברכיה</t>
  </si>
  <si>
    <t>בת ים</t>
  </si>
  <si>
    <t>גבעת שמואל</t>
  </si>
  <si>
    <t>גבעתיים</t>
  </si>
  <si>
    <t>גדרה</t>
  </si>
  <si>
    <t>גן השלושה</t>
  </si>
  <si>
    <t>גן יבנה</t>
  </si>
  <si>
    <t>גני תקווה</t>
  </si>
  <si>
    <t>געש</t>
  </si>
  <si>
    <t>דימונה</t>
  </si>
  <si>
    <t>הוד השרון</t>
  </si>
  <si>
    <t>הרצליה</t>
  </si>
  <si>
    <t>זכרון יעקב</t>
  </si>
  <si>
    <t>חבל יבנה - מועצה אזורית</t>
  </si>
  <si>
    <t>חדרה</t>
  </si>
  <si>
    <t>חולון</t>
  </si>
  <si>
    <t>חיפה</t>
  </si>
  <si>
    <t>חמת גדר</t>
  </si>
  <si>
    <t>טבריה</t>
  </si>
  <si>
    <t>יבנה</t>
  </si>
  <si>
    <t>יגור</t>
  </si>
  <si>
    <t>יהוד-מונוסון</t>
  </si>
  <si>
    <t>ים המלח בתי מלון</t>
  </si>
  <si>
    <t>יקנעם עילית</t>
  </si>
  <si>
    <t>ירושלים</t>
  </si>
  <si>
    <t>כנות</t>
  </si>
  <si>
    <t>כפר יונה</t>
  </si>
  <si>
    <t>כפר סבא</t>
  </si>
  <si>
    <t>כפר תבור</t>
  </si>
  <si>
    <t>כרמיאל</t>
  </si>
  <si>
    <t>לוד</t>
  </si>
  <si>
    <t>מ.א. שער הנגב</t>
  </si>
  <si>
    <t>מ.א. תמר</t>
  </si>
  <si>
    <t>מבשרת ציון</t>
  </si>
  <si>
    <t>מגדל העמק</t>
  </si>
  <si>
    <t>מגדל תפן</t>
  </si>
  <si>
    <t>מודיעין-מכבים-רעות</t>
  </si>
  <si>
    <t>מחנה יוכבד</t>
  </si>
  <si>
    <t>מכון וינגייט</t>
  </si>
  <si>
    <t>מסמיה</t>
  </si>
  <si>
    <t>מעלה אדומים</t>
  </si>
  <si>
    <t>משמר העמק</t>
  </si>
  <si>
    <t>נאות חובב</t>
  </si>
  <si>
    <t>נהרייה</t>
  </si>
  <si>
    <t>נווה זוהר</t>
  </si>
  <si>
    <t>נוף הגליל</t>
  </si>
  <si>
    <t>נורדיה</t>
  </si>
  <si>
    <t>ניצנה (קהילת חינוך)</t>
  </si>
  <si>
    <t>נס ציונה</t>
  </si>
  <si>
    <t>נצרת</t>
  </si>
  <si>
    <t>נשר</t>
  </si>
  <si>
    <t>נתב"ג</t>
  </si>
  <si>
    <t>נתניה</t>
  </si>
  <si>
    <t>עין בוקק</t>
  </si>
  <si>
    <t>עכו</t>
  </si>
  <si>
    <t>עפולה</t>
  </si>
  <si>
    <t>ערד</t>
  </si>
  <si>
    <t>פתח תקווה</t>
  </si>
  <si>
    <t>צפת</t>
  </si>
  <si>
    <t>קיסריה</t>
  </si>
  <si>
    <t>קריית אונו</t>
  </si>
  <si>
    <t>קריית אתא</t>
  </si>
  <si>
    <t>קריית ביאליק</t>
  </si>
  <si>
    <t>קריית גת</t>
  </si>
  <si>
    <t>קריית עקרון</t>
  </si>
  <si>
    <t>קריית שדה התעופה</t>
  </si>
  <si>
    <t>קריית שמונה</t>
  </si>
  <si>
    <t>ראש העין</t>
  </si>
  <si>
    <t>ראש פינה</t>
  </si>
  <si>
    <t>ראשון לציון</t>
  </si>
  <si>
    <t>רחובות</t>
  </si>
  <si>
    <t>רמות</t>
  </si>
  <si>
    <t>רמלה</t>
  </si>
  <si>
    <t>רמת גן</t>
  </si>
  <si>
    <t>רמת השרון</t>
  </si>
  <si>
    <t>רמת ישי</t>
  </si>
  <si>
    <t>רעננה</t>
  </si>
  <si>
    <t>שוהם</t>
  </si>
  <si>
    <t>שורש</t>
  </si>
  <si>
    <t>תל אביב - יפו</t>
  </si>
  <si>
    <t>תל יוסף</t>
  </si>
  <si>
    <t>סה"כ</t>
  </si>
  <si>
    <t>2016</t>
  </si>
  <si>
    <t>2017</t>
  </si>
  <si>
    <t>2018</t>
  </si>
  <si>
    <t>2019</t>
  </si>
  <si>
    <t>2020</t>
  </si>
  <si>
    <t>2021</t>
  </si>
  <si>
    <t>2022</t>
  </si>
  <si>
    <t>שם העיר</t>
  </si>
  <si>
    <t>מחוז</t>
  </si>
  <si>
    <t>אומדן מספר תושבים מתעדכן 2022</t>
  </si>
  <si>
    <t>מספר תושבים 2021</t>
  </si>
  <si>
    <t>מספר תושבים 2020</t>
  </si>
  <si>
    <t>מספר תושבים 2019</t>
  </si>
  <si>
    <t>מספר תושבים 2018</t>
  </si>
  <si>
    <t>מספר תושבים 2017</t>
  </si>
  <si>
    <t>מספר תושבים 2016</t>
  </si>
  <si>
    <t>שטח תחום השיפוט (בדונמים)</t>
  </si>
  <si>
    <t>צפיפות אוכלוסין (מס' תושבים לקמ"ר)[דרוש מקור]</t>
  </si>
  <si>
    <t>דמוגרפיה,</t>
  </si>
  <si>
    <t>סוג אוכלוסייה</t>
  </si>
  <si>
    <t>גידול אוכלוסייה שנתי</t>
  </si>
  <si>
    <t>דירוג חברתי- כלכלי[5]</t>
  </si>
  <si>
    <t>ראש העיר</t>
  </si>
  <si>
    <t>שנת הקמה</t>
  </si>
  <si>
    <t>שנת הכרזה כעיר</t>
  </si>
  <si>
    <t>יהודית, ערבית-מוסלמית, ערבית-נוצרית</t>
  </si>
  <si>
    <t>משה ליאון</t>
  </si>
  <si>
    <r>
      <t>המאה ה-10 לפנה"ס</t>
    </r>
    <r>
      <rPr>
        <vertAlign val="superscript"/>
        <sz val="14"/>
        <color rgb="FF3366CC"/>
        <rFont val="Arial"/>
        <family val="2"/>
      </rPr>
      <t>[6]</t>
    </r>
  </si>
  <si>
    <r>
      <t>1863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[7]</t>
    </r>
  </si>
  <si>
    <t>תל אביב</t>
  </si>
  <si>
    <t>יהודית, ערבית-מוסלמית, מעט ערבית-נוצרית</t>
  </si>
  <si>
    <t>רון חולדאי</t>
  </si>
  <si>
    <r>
      <t>1909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[8]</t>
    </r>
  </si>
  <si>
    <r>
      <t>1934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[9]</t>
    </r>
  </si>
  <si>
    <t>יהודית, ערבית-מוסלמית, ערבית-נוצרית, מעט דרוזית</t>
  </si>
  <si>
    <t>עינת קליש רותם</t>
  </si>
  <si>
    <r>
      <t>1761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[10]</t>
    </r>
  </si>
  <si>
    <t>מרכז</t>
  </si>
  <si>
    <t>יהודית (מתוכם מיעוט יהודים קראים)</t>
  </si>
  <si>
    <t>רז קינסטליך</t>
  </si>
  <si>
    <t>יהודית</t>
  </si>
  <si>
    <t>רמי גרינברג</t>
  </si>
  <si>
    <t>מרים פיירברג</t>
  </si>
  <si>
    <t>דרום</t>
  </si>
  <si>
    <t>יחיאל לסרי</t>
  </si>
  <si>
    <r>
      <t>1956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[11]</t>
    </r>
  </si>
  <si>
    <t>אברהם רובינשטיין</t>
  </si>
  <si>
    <r>
      <t>1924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[12]</t>
    </r>
  </si>
  <si>
    <t>רוביק דנילוביץ'</t>
  </si>
  <si>
    <r>
      <t>האלף ה-4 לפנה"ס</t>
    </r>
    <r>
      <rPr>
        <sz val="14"/>
        <color rgb="FF202122"/>
        <rFont val="Arial"/>
        <family val="2"/>
      </rPr>
      <t> ב</t>
    </r>
    <r>
      <rPr>
        <sz val="14"/>
        <color rgb="FF3366CC"/>
        <rFont val="Arial"/>
        <family val="2"/>
      </rPr>
      <t>תל באר שבע</t>
    </r>
  </si>
  <si>
    <t>1950[13]</t>
  </si>
  <si>
    <t>יהודית, מעט שומרונית</t>
  </si>
  <si>
    <t>מוטי ששון</t>
  </si>
  <si>
    <r>
      <t>1940</t>
    </r>
    <r>
      <rPr>
        <vertAlign val="superscript"/>
        <sz val="14"/>
        <color rgb="FF3366CC"/>
        <rFont val="Arial"/>
        <family val="2"/>
      </rPr>
      <t>[14]</t>
    </r>
  </si>
  <si>
    <t>כרמל שאמה הכהן</t>
  </si>
  <si>
    <t>תומר גלאם</t>
  </si>
  <si>
    <t>1950[15]</t>
  </si>
  <si>
    <t>רחמים מלול</t>
  </si>
  <si>
    <t>עליזה בלוך</t>
  </si>
  <si>
    <t>צביקה ברוט</t>
  </si>
  <si>
    <t>משה פדלון</t>
  </si>
  <si>
    <t>רפי סער</t>
  </si>
  <si>
    <t>צבי גנדלמן</t>
  </si>
  <si>
    <t>חיים ביבס</t>
  </si>
  <si>
    <r>
      <t>1996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[16]</t>
    </r>
  </si>
  <si>
    <r>
      <t>2001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[17]</t>
    </r>
  </si>
  <si>
    <t>יאיר רביבו</t>
  </si>
  <si>
    <t>האלף ה-6 לפנה"ס</t>
  </si>
  <si>
    <t>מודיעין עילית</t>
  </si>
  <si>
    <t>יהודה ושומרון</t>
  </si>
  <si>
    <t>יעקב גוטרמן</t>
  </si>
  <si>
    <t>חיים ברוידא</t>
  </si>
  <si>
    <t>צפון</t>
  </si>
  <si>
    <t>ערבית-מוסלמית, ערבית-נוצרית</t>
  </si>
  <si>
    <t>עלי סלאם</t>
  </si>
  <si>
    <t>תקופת בית שני</t>
  </si>
  <si>
    <t>יהודית (מתוכם מיעוט יהודים קראים), ערבית-מוסלמית, ערבית-נוצרית</t>
  </si>
  <si>
    <t>מיכאל וידל</t>
  </si>
  <si>
    <t>המאה ה-8</t>
  </si>
  <si>
    <t>רהט</t>
  </si>
  <si>
    <t>ערבית-בדואית</t>
  </si>
  <si>
    <t>פאיז אבו צהיבאן</t>
  </si>
  <si>
    <t>שלום בן-משה</t>
  </si>
  <si>
    <t>אמיר כוכבי</t>
  </si>
  <si>
    <r>
      <t>1924</t>
    </r>
    <r>
      <rPr>
        <vertAlign val="superscript"/>
        <sz val="14"/>
        <color rgb="FF3366CC"/>
        <rFont val="Arial"/>
        <family val="2"/>
      </rPr>
      <t>[18]</t>
    </r>
  </si>
  <si>
    <t>ביתר עילית</t>
  </si>
  <si>
    <t>מאיר רובינשטיין</t>
  </si>
  <si>
    <t>נהריה</t>
  </si>
  <si>
    <t>רונן מרלי</t>
  </si>
  <si>
    <t>רן קוניק</t>
  </si>
  <si>
    <t>אבירם דהרי</t>
  </si>
  <si>
    <t>יעקב פרץ</t>
  </si>
  <si>
    <t>אבי אלקבץ</t>
  </si>
  <si>
    <t>אום אל-פחם</t>
  </si>
  <si>
    <t>ערבית-מוסלמית</t>
  </si>
  <si>
    <t>סמיר מחאמיד</t>
  </si>
  <si>
    <r>
      <t>1265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[19]</t>
    </r>
  </si>
  <si>
    <t>רועי גבאי</t>
  </si>
  <si>
    <t>אלי לנקרי</t>
  </si>
  <si>
    <t>שמואל בוקסר</t>
  </si>
  <si>
    <t>יהודית, ערבית-מוסלמית, ערבית-נוצרית,</t>
  </si>
  <si>
    <t>מעט דרוזית</t>
  </si>
  <si>
    <t>שמעון לנקרי</t>
  </si>
  <si>
    <t>מאה 15 לפנה"ס</t>
  </si>
  <si>
    <t>אלעד</t>
  </si>
  <si>
    <t>ישראל פרוש</t>
  </si>
  <si>
    <t>אבירם גרובר</t>
  </si>
  <si>
    <r>
      <t>בועז יוסף</t>
    </r>
    <r>
      <rPr>
        <sz val="14"/>
        <color rgb="FF202122"/>
        <rFont val="Arial"/>
        <family val="2"/>
      </rPr>
      <t> (יו"ר </t>
    </r>
    <r>
      <rPr>
        <sz val="14"/>
        <color rgb="FF3366CC"/>
        <rFont val="Arial"/>
        <family val="2"/>
      </rPr>
      <t>ועדה קרואה</t>
    </r>
    <r>
      <rPr>
        <sz val="14"/>
        <color rgb="FF202122"/>
        <rFont val="Arial"/>
        <family val="2"/>
      </rPr>
      <t>)</t>
    </r>
  </si>
  <si>
    <t>קריית מוצקין</t>
  </si>
  <si>
    <t>חיים צורי</t>
  </si>
  <si>
    <t>משה קונינסקי</t>
  </si>
  <si>
    <t>טייבה</t>
  </si>
  <si>
    <t>שועאע מסארווה מנצור</t>
  </si>
  <si>
    <r>
      <t>המאה ה-17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[20]</t>
    </r>
  </si>
  <si>
    <t>אלי דוקורסקי</t>
  </si>
  <si>
    <t>רונן פלוט</t>
  </si>
  <si>
    <t>נתיבות</t>
  </si>
  <si>
    <t>יחיאל זוהר</t>
  </si>
  <si>
    <t>שפרעם</t>
  </si>
  <si>
    <t>ערבית-מוסלמית, ערבית-נוצרית, דרוזית</t>
  </si>
  <si>
    <t>עורסאן יאסין</t>
  </si>
  <si>
    <t>תקופת התנאים</t>
  </si>
  <si>
    <t>ישראל גל</t>
  </si>
  <si>
    <t>קריית ים</t>
  </si>
  <si>
    <t>דוד אבן צור</t>
  </si>
  <si>
    <t>בני כשריאל</t>
  </si>
  <si>
    <t>שוקי אוחנה</t>
  </si>
  <si>
    <t>ימי בית שני</t>
  </si>
  <si>
    <t>ליאת שוחט</t>
  </si>
  <si>
    <t>בני ביטון</t>
  </si>
  <si>
    <t>טמרה</t>
  </si>
  <si>
    <t>סוהיל דיאב</t>
  </si>
  <si>
    <r>
      <t>תקופת האמוראים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[21]</t>
    </r>
  </si>
  <si>
    <t>יצחק דנינו</t>
  </si>
  <si>
    <t>סח'נין</t>
  </si>
  <si>
    <t>ספות אבו ריא</t>
  </si>
  <si>
    <t>התקופה הכנענית,</t>
  </si>
  <si>
    <t>האלף ה-2 לפנה"ס</t>
  </si>
  <si>
    <t>שדרות</t>
  </si>
  <si>
    <t>אלון דוידי</t>
  </si>
  <si>
    <t>באקה אל-גרבייה</t>
  </si>
  <si>
    <t>ראיד דקה</t>
  </si>
  <si>
    <t>לא ידוע</t>
  </si>
  <si>
    <t>יעלה מקליס</t>
  </si>
  <si>
    <r>
      <t>1995</t>
    </r>
    <r>
      <rPr>
        <sz val="14"/>
        <color rgb="FF202122"/>
        <rFont val="Arial"/>
        <family val="2"/>
      </rPr>
      <t>‏</t>
    </r>
    <r>
      <rPr>
        <vertAlign val="superscript"/>
        <sz val="14"/>
        <color rgb="FF3366CC"/>
        <rFont val="Arial"/>
        <family val="2"/>
      </rPr>
      <t>[22]</t>
    </r>
  </si>
  <si>
    <r>
      <t>באר יעקב</t>
    </r>
    <r>
      <rPr>
        <vertAlign val="superscript"/>
        <sz val="14"/>
        <color rgb="FF3366CC"/>
        <rFont val="Arial"/>
        <family val="2"/>
      </rPr>
      <t>[23]</t>
    </r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</si>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</sst>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77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77"/>
      <scheme val="minor"/>
    </font>
    <font>
      <sz val="12"/>
      <color rgb="FF000000"/>
      <name val="Arial"/>
      <family val="2"/>
    </font>
    <font>
      <b/>
      <sz val="14"/>
      <color rgb="FF202122"/>
      <name val="Arial"/>
      <family val="2"/>
    </font>
    <font>
      <b/>
      <sz val="14"/>
      <color rgb="FF3366CC"/>
      <name val="Arial"/>
      <family val="2"/>
    </font>
    <font>
      <vertAlign val="superscript"/>
      <sz val="14"/>
      <color rgb="FF3366CC"/>
      <name val="Arial"/>
      <family val="2"/>
    </font>
    <font>
      <sz val="14"/>
      <color rgb="FF202122"/>
      <name val="Arial"/>
      <family val="2"/>
    </font>
    <font>
      <sz val="14"/>
      <color rgb="FF3366CC"/>
      <name val="Arial"/>
      <family val="2"/>
    </font>
    <font>
      <sz val="14"/>
      <color rgb="FFDD3333"/>
      <name val="Arial"/>
      <family val="2"/>
    </font>
    <font>
      <u/>
      <sz val="11"/>
      <color theme="10"/>
      <name val="Calibri"/>
      <family val="2"/>
      <charset val="177"/>
      <scheme val="minor"/>
    </font>
    <font>
      <sz val="8"/>
      <name val="Calibri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 readingOrder="2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3" borderId="5" xfId="0" applyFont="1" applyFill="1" applyBorder="1" applyAlignment="1">
      <alignment horizontal="right" vertical="center" wrapText="1" readingOrder="2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7" xfId="0" applyFont="1" applyFill="1" applyBorder="1" applyAlignment="1">
      <alignment horizontal="center" vertical="center" wrapText="1" readingOrder="2"/>
    </xf>
    <xf numFmtId="0" fontId="1" fillId="0" borderId="8" xfId="0" applyFont="1" applyBorder="1" applyAlignment="1">
      <alignment horizontal="right" vertical="center" wrapText="1" readingOrder="2"/>
    </xf>
    <xf numFmtId="0" fontId="1" fillId="3" borderId="8" xfId="0" applyFont="1" applyFill="1" applyBorder="1" applyAlignment="1">
      <alignment horizontal="right" vertical="center" wrapText="1" readingOrder="2"/>
    </xf>
    <xf numFmtId="0" fontId="1" fillId="0" borderId="9" xfId="0" applyFont="1" applyBorder="1" applyAlignment="1">
      <alignment horizontal="right" vertical="center" wrapText="1" readingOrder="2"/>
    </xf>
    <xf numFmtId="0" fontId="2" fillId="0" borderId="4" xfId="0" applyFont="1" applyBorder="1"/>
    <xf numFmtId="0" fontId="1" fillId="0" borderId="0" xfId="0" applyFont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vertical="center" wrapText="1" readingOrder="2"/>
    </xf>
    <xf numFmtId="0" fontId="1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vertical="center" wrapText="1"/>
    </xf>
    <xf numFmtId="0" fontId="2" fillId="0" borderId="0" xfId="0" applyFont="1" applyBorder="1"/>
    <xf numFmtId="0" fontId="3" fillId="3" borderId="0" xfId="0" applyFont="1" applyFill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10" fillId="0" borderId="0" xfId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10" fontId="7" fillId="0" borderId="0" xfId="0" applyNumberFormat="1" applyFont="1"/>
    <xf numFmtId="0" fontId="9" fillId="0" borderId="0" xfId="0" applyFont="1"/>
    <xf numFmtId="9" fontId="7" fillId="0" borderId="0" xfId="0" applyNumberFormat="1" applyFont="1"/>
    <xf numFmtId="0" fontId="4" fillId="0" borderId="0" xfId="0" applyFont="1"/>
    <xf numFmtId="0" fontId="10" fillId="0" borderId="0" xfId="1"/>
    <xf numFmtId="0" fontId="7" fillId="0" borderId="0" xfId="0" applyFont="1"/>
    <xf numFmtId="3" fontId="7" fillId="0" borderId="0" xfId="0" applyNumberFormat="1" applyFont="1"/>
    <xf numFmtId="10" fontId="7" fillId="0" borderId="0" xfId="0" applyNumberFormat="1" applyFont="1"/>
    <xf numFmtId="0" fontId="1" fillId="0" borderId="6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 readingOrder="2"/>
    </xf>
    <xf numFmtId="0" fontId="1" fillId="4" borderId="6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52E95F-D7F7-1549-969D-2FACFD0E039F}" name="Table2" displayName="Table2" ref="A1:K100" totalsRowShown="0" dataDxfId="11" tableBorderDxfId="10">
  <autoFilter ref="A1:K100" xr:uid="{3C52E95F-D7F7-1549-969D-2FACFD0E039F}"/>
  <sortState xmlns:xlrd2="http://schemas.microsoft.com/office/spreadsheetml/2017/richdata2" ref="A2:K100">
    <sortCondition descending="1" ref="I1:I100"/>
  </sortState>
  <tableColumns count="11">
    <tableColumn id="1" xr3:uid="{26F444A5-2223-6348-B824-E7F21159270C}" name="יישוב" dataDxfId="9"/>
    <tableColumn id="2" xr3:uid="{ABDD855E-70CB-684B-9B40-B444F0D6689B}" name="2016" dataDxfId="8"/>
    <tableColumn id="3" xr3:uid="{BCB8BFDD-99DC-3449-B980-0BBE82AC62EE}" name="2017" dataDxfId="7"/>
    <tableColumn id="4" xr3:uid="{D8F7FFD4-54EE-CC4E-8661-3553BE8BDB84}" name="2018"/>
    <tableColumn id="5" xr3:uid="{9DF28C57-FC16-E74F-AA23-262386FDE095}" name="2019" dataDxfId="6"/>
    <tableColumn id="6" xr3:uid="{FCCF93EB-6348-2540-96DE-F065131DD7BF}" name="2020" dataDxfId="5"/>
    <tableColumn id="7" xr3:uid="{5F0106E4-0EEF-844E-A83E-EFA67CBE2EB4}" name="2021" dataDxfId="4"/>
    <tableColumn id="8" xr3:uid="{38D548EF-D234-4E46-878F-9767836A7773}" name="2022" dataDxfId="3"/>
    <tableColumn id="9" xr3:uid="{F4E30352-3C10-7744-8448-52A6ED1E0C49}" name="סה&quot;כ" dataDxfId="2"/>
    <tableColumn id="10" xr3:uid="{D1EE48BD-4149-4D40-8F25-14DE4094F513}" name="Column1" dataDxfId="1">
      <calculatedColumnFormula>VLOOKUP(Table2[[#This Row],[יישוב]],uיקיפדיה!A:O,3,)</calculatedColumnFormula>
    </tableColumn>
    <tableColumn id="11" xr3:uid="{40B90D61-9E6C-3247-AFED-46A2443F7EBC}" name="Column2" dataDxfId="0">
      <calculatedColumnFormula>Table2[[#This Row],[Column1]]/Table2[[#This Row],[סה"כ]]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he.wikipedia.org/wiki/%D7%9E%D7%97%D7%95%D7%96_%D7%94%D7%9E%D7%A8%D7%9B%D7%96" TargetMode="External"/><Relationship Id="rId21" Type="http://schemas.openxmlformats.org/officeDocument/2006/relationships/hyperlink" Target="https://he.wikipedia.org/wiki/1878" TargetMode="External"/><Relationship Id="rId63" Type="http://schemas.openxmlformats.org/officeDocument/2006/relationships/hyperlink" Target="https://he.wikipedia.org/wiki/1958" TargetMode="External"/><Relationship Id="rId159" Type="http://schemas.openxmlformats.org/officeDocument/2006/relationships/hyperlink" Target="https://he.wikipedia.org/wiki/%D7%90%D7%99%D7%9C%D7%AA" TargetMode="External"/><Relationship Id="rId170" Type="http://schemas.openxmlformats.org/officeDocument/2006/relationships/hyperlink" Target="https://he.wikipedia.org/wiki/%D7%9E%D7%97%D7%95%D7%96_%D7%94%D7%A6%D7%A4%D7%95%D7%9F" TargetMode="External"/><Relationship Id="rId226" Type="http://schemas.openxmlformats.org/officeDocument/2006/relationships/hyperlink" Target="https://he.wikipedia.org/wiki/1992" TargetMode="External"/><Relationship Id="rId268" Type="http://schemas.openxmlformats.org/officeDocument/2006/relationships/hyperlink" Target="https://he.wikipedia.org/wiki/%D7%9E%D7%97%D7%95%D7%96_%D7%94%D7%93%D7%A8%D7%95%D7%9D" TargetMode="External"/><Relationship Id="rId32" Type="http://schemas.openxmlformats.org/officeDocument/2006/relationships/hyperlink" Target="https://he.wikipedia.org/wiki/%D7%91%D7%A0%D7%99_%D7%91%D7%A8%D7%A7" TargetMode="External"/><Relationship Id="rId74" Type="http://schemas.openxmlformats.org/officeDocument/2006/relationships/hyperlink" Target="https://he.wikipedia.org/wiki/%D7%97%D7%93%D7%A8%D7%94" TargetMode="External"/><Relationship Id="rId128" Type="http://schemas.openxmlformats.org/officeDocument/2006/relationships/hyperlink" Target="https://he.wikipedia.org/wiki/1935" TargetMode="External"/><Relationship Id="rId5" Type="http://schemas.openxmlformats.org/officeDocument/2006/relationships/hyperlink" Target="https://he.wikipedia.org/wiki/%D7%99%D7%A8%D7%95%D7%A9%D7%9C%D7%99%D7%9D" TargetMode="External"/><Relationship Id="rId181" Type="http://schemas.openxmlformats.org/officeDocument/2006/relationships/hyperlink" Target="https://he.wikipedia.org/wiki/%D7%90%D7%91%D7%99%D7%A8%D7%9D_%D7%92%D7%A8%D7%95%D7%91%D7%A8" TargetMode="External"/><Relationship Id="rId237" Type="http://schemas.openxmlformats.org/officeDocument/2006/relationships/hyperlink" Target="https://he.wikipedia.org/wiki/%D7%A6%D7%A4%D7%AA" TargetMode="External"/><Relationship Id="rId258" Type="http://schemas.openxmlformats.org/officeDocument/2006/relationships/hyperlink" Target="https://he.wikipedia.org/wiki/%D7%90%D7%99%D7%A6%D7%99%D7%A7_%D7%93%D7%A0%D7%99%D7%A0%D7%95" TargetMode="External"/><Relationship Id="rId279" Type="http://schemas.openxmlformats.org/officeDocument/2006/relationships/hyperlink" Target="https://he.wikipedia.org/wiki/1948" TargetMode="External"/><Relationship Id="rId22" Type="http://schemas.openxmlformats.org/officeDocument/2006/relationships/hyperlink" Target="https://he.wikipedia.org/wiki/1937" TargetMode="External"/><Relationship Id="rId43" Type="http://schemas.openxmlformats.org/officeDocument/2006/relationships/hyperlink" Target="https://he.wikipedia.org/wiki/%D7%9E%D7%97%D7%95%D7%96_%D7%AA%D7%9C_%D7%90%D7%91%D7%99%D7%91" TargetMode="External"/><Relationship Id="rId64" Type="http://schemas.openxmlformats.org/officeDocument/2006/relationships/hyperlink" Target="https://he.wikipedia.org/wiki/%D7%94%D7%A8%D7%A6%D7%9C%D7%99%D7%94" TargetMode="External"/><Relationship Id="rId118" Type="http://schemas.openxmlformats.org/officeDocument/2006/relationships/hyperlink" Target="https://he.wikipedia.org/wiki/%D7%90%D7%9E%D7%99%D7%A8_%D7%9B%D7%95%D7%9B%D7%91%D7%99" TargetMode="External"/><Relationship Id="rId139" Type="http://schemas.openxmlformats.org/officeDocument/2006/relationships/hyperlink" Target="https://he.wikipedia.org/wiki/1972" TargetMode="External"/><Relationship Id="rId85" Type="http://schemas.openxmlformats.org/officeDocument/2006/relationships/hyperlink" Target="https://he.wikipedia.org/wiki/1877" TargetMode="External"/><Relationship Id="rId150" Type="http://schemas.openxmlformats.org/officeDocument/2006/relationships/hyperlink" Target="https://he.wikipedia.org/wiki/%D7%90%D7%95%D7%9D_%D7%90%D7%9C-%D7%A4%D7%97%D7%9D" TargetMode="External"/><Relationship Id="rId171" Type="http://schemas.openxmlformats.org/officeDocument/2006/relationships/hyperlink" Target="https://he.wikipedia.org/wiki/%D7%A9%D7%9E%D7%A2%D7%95%D7%9F_%D7%9C%D7%A0%D7%A7%D7%A8%D7%99" TargetMode="External"/><Relationship Id="rId192" Type="http://schemas.openxmlformats.org/officeDocument/2006/relationships/hyperlink" Target="https://he.wikipedia.org/wiki/1976" TargetMode="External"/><Relationship Id="rId206" Type="http://schemas.openxmlformats.org/officeDocument/2006/relationships/hyperlink" Target="https://he.wikipedia.org/wiki/1976" TargetMode="External"/><Relationship Id="rId227" Type="http://schemas.openxmlformats.org/officeDocument/2006/relationships/hyperlink" Target="https://he.wikipedia.org/wiki/%D7%A7%D7%A8%D7%99%D7%99%D7%AA_%D7%99%D7%9D" TargetMode="External"/><Relationship Id="rId248" Type="http://schemas.openxmlformats.org/officeDocument/2006/relationships/hyperlink" Target="https://he.wikipedia.org/wiki/%D7%9E%D7%97%D7%95%D7%96_%D7%94%D7%93%D7%A8%D7%95%D7%9D" TargetMode="External"/><Relationship Id="rId269" Type="http://schemas.openxmlformats.org/officeDocument/2006/relationships/hyperlink" Target="https://he.wikipedia.org/wiki/%D7%90%D7%9C%D7%95%D7%9F_%D7%93%D7%95%D7%99%D7%93%D7%99" TargetMode="External"/><Relationship Id="rId12" Type="http://schemas.openxmlformats.org/officeDocument/2006/relationships/hyperlink" Target="https://he.wikipedia.org/wiki/%D7%A2%D7%99%D7%A0%D7%AA_%D7%A7%D7%9C%D7%99%D7%A9_%D7%A8%D7%95%D7%AA%D7%9D" TargetMode="External"/><Relationship Id="rId33" Type="http://schemas.openxmlformats.org/officeDocument/2006/relationships/hyperlink" Target="https://he.wikipedia.org/wiki/%D7%9E%D7%97%D7%95%D7%96_%D7%AA%D7%9C_%D7%90%D7%91%D7%99%D7%91" TargetMode="External"/><Relationship Id="rId108" Type="http://schemas.openxmlformats.org/officeDocument/2006/relationships/hyperlink" Target="https://he.wikipedia.org/wiki/%D7%A4%D7%90%D7%99%D7%96_%D7%90%D7%91%D7%95_%D7%A6%D7%94%D7%99%D7%91%D7%90%D7%9F" TargetMode="External"/><Relationship Id="rId129" Type="http://schemas.openxmlformats.org/officeDocument/2006/relationships/hyperlink" Target="https://he.wikipedia.org/wiki/1961" TargetMode="External"/><Relationship Id="rId54" Type="http://schemas.openxmlformats.org/officeDocument/2006/relationships/hyperlink" Target="https://he.wikipedia.org/wiki/1890" TargetMode="External"/><Relationship Id="rId75" Type="http://schemas.openxmlformats.org/officeDocument/2006/relationships/hyperlink" Target="https://he.wikipedia.org/wiki/%D7%9E%D7%97%D7%95%D7%96_%D7%97%D7%99%D7%A4%D7%94" TargetMode="External"/><Relationship Id="rId96" Type="http://schemas.openxmlformats.org/officeDocument/2006/relationships/hyperlink" Target="https://he.wikipedia.org/wiki/%D7%A0%D7%A6%D7%A8%D7%AA" TargetMode="External"/><Relationship Id="rId140" Type="http://schemas.openxmlformats.org/officeDocument/2006/relationships/hyperlink" Target="https://he.wikipedia.org/wiki/%D7%A7%D7%A8%D7%99%D7%99%D7%AA_%D7%90%D7%AA%D7%90" TargetMode="External"/><Relationship Id="rId161" Type="http://schemas.openxmlformats.org/officeDocument/2006/relationships/hyperlink" Target="https://he.wikipedia.org/wiki/%D7%90%D7%9C%D7%99_%D7%9C%D7%A0%D7%A7%D7%A8%D7%99" TargetMode="External"/><Relationship Id="rId182" Type="http://schemas.openxmlformats.org/officeDocument/2006/relationships/hyperlink" Target="https://he.wikipedia.org/wiki/1923" TargetMode="External"/><Relationship Id="rId217" Type="http://schemas.openxmlformats.org/officeDocument/2006/relationships/hyperlink" Target="https://he.wikipedia.org/wiki/%D7%A9%D7%A4%D7%A8%D7%A2%D7%9D" TargetMode="External"/><Relationship Id="rId6" Type="http://schemas.openxmlformats.org/officeDocument/2006/relationships/hyperlink" Target="https://he.wikipedia.org/wiki/%D7%9E%D7%97%D7%95%D7%96_%D7%99%D7%A8%D7%95%D7%A9%D7%9C%D7%99%D7%9D" TargetMode="External"/><Relationship Id="rId238" Type="http://schemas.openxmlformats.org/officeDocument/2006/relationships/hyperlink" Target="https://he.wikipedia.org/wiki/%D7%9E%D7%97%D7%95%D7%96_%D7%94%D7%A6%D7%A4%D7%95%D7%9F" TargetMode="External"/><Relationship Id="rId259" Type="http://schemas.openxmlformats.org/officeDocument/2006/relationships/hyperlink" Target="https://he.wikipedia.org/wiki/1955" TargetMode="External"/><Relationship Id="rId23" Type="http://schemas.openxmlformats.org/officeDocument/2006/relationships/hyperlink" Target="https://he.wikipedia.org/wiki/%D7%A0%D7%AA%D7%A0%D7%99%D7%94" TargetMode="External"/><Relationship Id="rId119" Type="http://schemas.openxmlformats.org/officeDocument/2006/relationships/hyperlink" Target="https://he.wikipedia.org/wiki/1990" TargetMode="External"/><Relationship Id="rId270" Type="http://schemas.openxmlformats.org/officeDocument/2006/relationships/hyperlink" Target="https://he.wikipedia.org/wiki/1953" TargetMode="External"/><Relationship Id="rId44" Type="http://schemas.openxmlformats.org/officeDocument/2006/relationships/hyperlink" Target="https://he.wikipedia.org/wiki/%D7%9B%D7%A8%D7%9E%D7%9C_%D7%A9%D7%90%D7%9E%D7%94_%D7%94%D7%9B%D7%94%D7%9F" TargetMode="External"/><Relationship Id="rId65" Type="http://schemas.openxmlformats.org/officeDocument/2006/relationships/hyperlink" Target="https://he.wikipedia.org/wiki/%D7%9E%D7%97%D7%95%D7%96_%D7%AA%D7%9C_%D7%90%D7%91%D7%99%D7%91" TargetMode="External"/><Relationship Id="rId86" Type="http://schemas.openxmlformats.org/officeDocument/2006/relationships/hyperlink" Target="https://he.wikipedia.org/wiki/%D7%9E%D7%95%D7%93%D7%99%D7%A2%D7%99%D7%9F_%D7%A2%D7%99%D7%9C%D7%99%D7%AA" TargetMode="External"/><Relationship Id="rId130" Type="http://schemas.openxmlformats.org/officeDocument/2006/relationships/hyperlink" Target="https://he.wikipedia.org/wiki/%D7%92%D7%91%D7%A2%D7%AA%D7%99%D7%99%D7%9D" TargetMode="External"/><Relationship Id="rId151" Type="http://schemas.openxmlformats.org/officeDocument/2006/relationships/hyperlink" Target="https://he.wikipedia.org/wiki/%D7%9E%D7%97%D7%95%D7%96_%D7%97%D7%99%D7%A4%D7%94" TargetMode="External"/><Relationship Id="rId172" Type="http://schemas.openxmlformats.org/officeDocument/2006/relationships/hyperlink" Target="https://he.wikipedia.org/wiki/%D7%94%D7%9E%D7%90%D7%94_%D7%94-15_%D7%9C%D7%A4%D7%A0%D7%94%22%D7%A1" TargetMode="External"/><Relationship Id="rId193" Type="http://schemas.openxmlformats.org/officeDocument/2006/relationships/hyperlink" Target="https://he.wikipedia.org/wiki/%D7%9B%D7%A8%D7%9E%D7%99%D7%90%D7%9C" TargetMode="External"/><Relationship Id="rId207" Type="http://schemas.openxmlformats.org/officeDocument/2006/relationships/hyperlink" Target="https://he.wikipedia.org/wiki/%D7%A0%D7%95%D7%A3_%D7%94%D7%92%D7%9C%D7%99%D7%9C" TargetMode="External"/><Relationship Id="rId228" Type="http://schemas.openxmlformats.org/officeDocument/2006/relationships/hyperlink" Target="https://he.wikipedia.org/wiki/%D7%9E%D7%97%D7%95%D7%96_%D7%97%D7%99%D7%A4%D7%94" TargetMode="External"/><Relationship Id="rId249" Type="http://schemas.openxmlformats.org/officeDocument/2006/relationships/hyperlink" Target="https://he.wikipedia.org/wiki/%D7%91%D7%A0%D7%99_%D7%91%D7%99%D7%98%D7%95%D7%9F" TargetMode="External"/><Relationship Id="rId13" Type="http://schemas.openxmlformats.org/officeDocument/2006/relationships/hyperlink" Target="https://he.wikipedia.org/wiki/1873" TargetMode="External"/><Relationship Id="rId109" Type="http://schemas.openxmlformats.org/officeDocument/2006/relationships/hyperlink" Target="https://he.wikipedia.org/wiki/1972" TargetMode="External"/><Relationship Id="rId260" Type="http://schemas.openxmlformats.org/officeDocument/2006/relationships/hyperlink" Target="https://he.wikipedia.org/wiki/1995" TargetMode="External"/><Relationship Id="rId34" Type="http://schemas.openxmlformats.org/officeDocument/2006/relationships/hyperlink" Target="https://he.wikipedia.org/wiki/%D7%90%D7%91%D7%A8%D7%94%D7%9D_%D7%A8%D7%95%D7%91%D7%99%D7%A0%D7%A9%D7%98%D7%99%D7%99%D7%9F" TargetMode="External"/><Relationship Id="rId55" Type="http://schemas.openxmlformats.org/officeDocument/2006/relationships/hyperlink" Target="https://he.wikipedia.org/wiki/%D7%91%D7%99%D7%AA_%D7%A9%D7%9E%D7%A9" TargetMode="External"/><Relationship Id="rId76" Type="http://schemas.openxmlformats.org/officeDocument/2006/relationships/hyperlink" Target="https://he.wikipedia.org/wiki/%D7%A6%D7%91%D7%99_%D7%92%D7%A0%D7%93%D7%9C%D7%9E%D7%9F" TargetMode="External"/><Relationship Id="rId97" Type="http://schemas.openxmlformats.org/officeDocument/2006/relationships/hyperlink" Target="https://he.wikipedia.org/wiki/%D7%9E%D7%97%D7%95%D7%96_%D7%94%D7%9E%D7%A8%D7%9B%D7%96" TargetMode="External"/><Relationship Id="rId120" Type="http://schemas.openxmlformats.org/officeDocument/2006/relationships/hyperlink" Target="https://he.wikipedia.org/wiki/%D7%91%D7%99%D7%AA%D7%A8_%D7%A2%D7%99%D7%9C%D7%99%D7%AA" TargetMode="External"/><Relationship Id="rId141" Type="http://schemas.openxmlformats.org/officeDocument/2006/relationships/hyperlink" Target="https://he.wikipedia.org/wiki/%D7%9E%D7%97%D7%95%D7%96_%D7%94%D7%9E%D7%A8%D7%9B%D7%96" TargetMode="External"/><Relationship Id="rId7" Type="http://schemas.openxmlformats.org/officeDocument/2006/relationships/hyperlink" Target="https://he.wikipedia.org/wiki/%D7%9E%D7%A9%D7%94_%D7%9C%D7%99%D7%90%D7%95%D7%9F" TargetMode="External"/><Relationship Id="rId162" Type="http://schemas.openxmlformats.org/officeDocument/2006/relationships/hyperlink" Target="https://he.wikipedia.org/wiki/1951" TargetMode="External"/><Relationship Id="rId183" Type="http://schemas.openxmlformats.org/officeDocument/2006/relationships/hyperlink" Target="https://he.wikipedia.org/wiki/2002" TargetMode="External"/><Relationship Id="rId218" Type="http://schemas.openxmlformats.org/officeDocument/2006/relationships/hyperlink" Target="https://he.wikipedia.org/wiki/%D7%9E%D7%97%D7%95%D7%96_%D7%94%D7%A6%D7%A4%D7%95%D7%9F" TargetMode="External"/><Relationship Id="rId239" Type="http://schemas.openxmlformats.org/officeDocument/2006/relationships/hyperlink" Target="https://he.wikipedia.org/wiki/%D7%A9%D7%95%D7%A7%D7%99_%D7%90%D7%95%D7%97%D7%A0%D7%94" TargetMode="External"/><Relationship Id="rId250" Type="http://schemas.openxmlformats.org/officeDocument/2006/relationships/hyperlink" Target="https://he.wikipedia.org/wiki/1955" TargetMode="External"/><Relationship Id="rId271" Type="http://schemas.openxmlformats.org/officeDocument/2006/relationships/hyperlink" Target="https://he.wikipedia.org/wiki/1996" TargetMode="External"/><Relationship Id="rId24" Type="http://schemas.openxmlformats.org/officeDocument/2006/relationships/hyperlink" Target="https://he.wikipedia.org/wiki/%D7%9E%D7%97%D7%95%D7%96_%D7%94%D7%9E%D7%A8%D7%9B%D7%96" TargetMode="External"/><Relationship Id="rId45" Type="http://schemas.openxmlformats.org/officeDocument/2006/relationships/hyperlink" Target="https://he.wikipedia.org/wiki/1921" TargetMode="External"/><Relationship Id="rId66" Type="http://schemas.openxmlformats.org/officeDocument/2006/relationships/hyperlink" Target="https://he.wikipedia.org/wiki/%D7%9E%D7%A9%D7%94_%D7%A4%D7%93%D7%9C%D7%95%D7%9F" TargetMode="External"/><Relationship Id="rId87" Type="http://schemas.openxmlformats.org/officeDocument/2006/relationships/hyperlink" Target="https://he.wikipedia.org/wiki/%D7%9E%D7%97%D7%95%D7%96_%D7%99%D7%94%D7%95%D7%93%D7%94_%D7%95%D7%A9%D7%95%D7%9E%D7%A8%D7%95%D7%9F" TargetMode="External"/><Relationship Id="rId110" Type="http://schemas.openxmlformats.org/officeDocument/2006/relationships/hyperlink" Target="https://he.wikipedia.org/wiki/1994" TargetMode="External"/><Relationship Id="rId131" Type="http://schemas.openxmlformats.org/officeDocument/2006/relationships/hyperlink" Target="https://he.wikipedia.org/wiki/%D7%9E%D7%97%D7%95%D7%96_%D7%AA%D7%9C_%D7%90%D7%91%D7%99%D7%91" TargetMode="External"/><Relationship Id="rId152" Type="http://schemas.openxmlformats.org/officeDocument/2006/relationships/hyperlink" Target="https://he.wikipedia.org/wiki/%D7%A1%D7%9E%D7%99%D7%A8_%D7%9E%D7%97%D7%90%D7%9E%D7%99%D7%93" TargetMode="External"/><Relationship Id="rId173" Type="http://schemas.openxmlformats.org/officeDocument/2006/relationships/hyperlink" Target="https://he.wikipedia.org/wiki/1877" TargetMode="External"/><Relationship Id="rId194" Type="http://schemas.openxmlformats.org/officeDocument/2006/relationships/hyperlink" Target="https://he.wikipedia.org/wiki/%D7%9E%D7%97%D7%95%D7%96_%D7%94%D7%A6%D7%A4%D7%95%D7%9F" TargetMode="External"/><Relationship Id="rId208" Type="http://schemas.openxmlformats.org/officeDocument/2006/relationships/hyperlink" Target="https://he.wikipedia.org/wiki/%D7%9E%D7%97%D7%95%D7%96_%D7%94%D7%A6%D7%A4%D7%95%D7%9F" TargetMode="External"/><Relationship Id="rId229" Type="http://schemas.openxmlformats.org/officeDocument/2006/relationships/hyperlink" Target="https://he.wikipedia.org/wiki/%D7%93%D7%95%D7%93_%D7%90%D7%91%D7%9F_%D7%A6%D7%95%D7%A8" TargetMode="External"/><Relationship Id="rId240" Type="http://schemas.openxmlformats.org/officeDocument/2006/relationships/hyperlink" Target="https://he.wikipedia.org/wiki/%D7%99%D7%9E%D7%99_%D7%91%D7%99%D7%AA_%D7%A9%D7%A0%D7%99" TargetMode="External"/><Relationship Id="rId261" Type="http://schemas.openxmlformats.org/officeDocument/2006/relationships/hyperlink" Target="https://he.wikipedia.org/wiki/%D7%A1%D7%97%27%D7%A0%D7%99%D7%9F" TargetMode="External"/><Relationship Id="rId14" Type="http://schemas.openxmlformats.org/officeDocument/2006/relationships/hyperlink" Target="https://he.wikipedia.org/wiki/%D7%A8%D7%90%D7%A9%D7%95%D7%9F_%D7%9C%D7%A6%D7%99%D7%95%D7%9F" TargetMode="External"/><Relationship Id="rId35" Type="http://schemas.openxmlformats.org/officeDocument/2006/relationships/hyperlink" Target="https://he.wikipedia.org/wiki/%D7%91%D7%90%D7%A8_%D7%A9%D7%91%D7%A2" TargetMode="External"/><Relationship Id="rId56" Type="http://schemas.openxmlformats.org/officeDocument/2006/relationships/hyperlink" Target="https://he.wikipedia.org/wiki/%D7%9E%D7%97%D7%95%D7%96_%D7%99%D7%A8%D7%95%D7%A9%D7%9C%D7%99%D7%9D" TargetMode="External"/><Relationship Id="rId77" Type="http://schemas.openxmlformats.org/officeDocument/2006/relationships/hyperlink" Target="https://he.wikipedia.org/wiki/1891" TargetMode="External"/><Relationship Id="rId100" Type="http://schemas.openxmlformats.org/officeDocument/2006/relationships/hyperlink" Target="https://he.wikipedia.org/wiki/1875" TargetMode="External"/><Relationship Id="rId8" Type="http://schemas.openxmlformats.org/officeDocument/2006/relationships/hyperlink" Target="https://he.wikipedia.org/wiki/%D7%9E%D7%97%D7%95%D7%96_%D7%AA%D7%9C_%D7%90%D7%91%D7%99%D7%91" TargetMode="External"/><Relationship Id="rId98" Type="http://schemas.openxmlformats.org/officeDocument/2006/relationships/hyperlink" Target="https://he.wikipedia.org/wiki/%D7%A2%D7%9C%D7%99_%D7%A1%D7%9C%D7%90%D7%9D" TargetMode="External"/><Relationship Id="rId121" Type="http://schemas.openxmlformats.org/officeDocument/2006/relationships/hyperlink" Target="https://he.wikipedia.org/wiki/%D7%9E%D7%97%D7%95%D7%96_%D7%99%D7%94%D7%95%D7%93%D7%94_%D7%95%D7%A9%D7%95%D7%9E%D7%A8%D7%95%D7%9F" TargetMode="External"/><Relationship Id="rId142" Type="http://schemas.openxmlformats.org/officeDocument/2006/relationships/hyperlink" Target="https://he.wikipedia.org/wiki/%D7%99%D7%A2%D7%A7%D7%91_%D7%A4%D7%A8%D7%A5" TargetMode="External"/><Relationship Id="rId163" Type="http://schemas.openxmlformats.org/officeDocument/2006/relationships/hyperlink" Target="https://he.wikipedia.org/wiki/1959" TargetMode="External"/><Relationship Id="rId184" Type="http://schemas.openxmlformats.org/officeDocument/2006/relationships/hyperlink" Target="https://he.wikipedia.org/wiki/%D7%98%D7%91%D7%A8%D7%99%D7%94" TargetMode="External"/><Relationship Id="rId219" Type="http://schemas.openxmlformats.org/officeDocument/2006/relationships/hyperlink" Target="https://he.wikipedia.org/w/index.php?title=%D7%A2%D7%95%D7%A8%D7%A1%D7%90%D7%9F_%D7%99%D7%90%D7%A1%D7%99%D7%9F&amp;action=edit&amp;redlink=1" TargetMode="External"/><Relationship Id="rId230" Type="http://schemas.openxmlformats.org/officeDocument/2006/relationships/hyperlink" Target="https://he.wikipedia.org/wiki/1941" TargetMode="External"/><Relationship Id="rId251" Type="http://schemas.openxmlformats.org/officeDocument/2006/relationships/hyperlink" Target="https://he.wikipedia.org/wiki/1969" TargetMode="External"/><Relationship Id="rId25" Type="http://schemas.openxmlformats.org/officeDocument/2006/relationships/hyperlink" Target="https://he.wikipedia.org/wiki/%D7%9E%D7%A8%D7%99%D7%9D_%D7%A4%D7%99%D7%99%D7%A8%D7%91%D7%A8%D7%92" TargetMode="External"/><Relationship Id="rId46" Type="http://schemas.openxmlformats.org/officeDocument/2006/relationships/hyperlink" Target="https://he.wikipedia.org/wiki/%D7%90%D7%A9%D7%A7%D7%9C%D7%95%D7%9F" TargetMode="External"/><Relationship Id="rId67" Type="http://schemas.openxmlformats.org/officeDocument/2006/relationships/hyperlink" Target="https://he.wikipedia.org/wiki/1924" TargetMode="External"/><Relationship Id="rId272" Type="http://schemas.openxmlformats.org/officeDocument/2006/relationships/hyperlink" Target="https://he.wikipedia.org/wiki/%D7%91%D7%90%D7%A7%D7%94_%D7%90%D7%9C-%D7%92%D7%A8%D7%91%D7%99%D7%99%D7%94" TargetMode="External"/><Relationship Id="rId88" Type="http://schemas.openxmlformats.org/officeDocument/2006/relationships/hyperlink" Target="https://he.wikipedia.org/wiki/%D7%99%D7%A2%D7%A7%D7%91_%D7%90%D7%A9%D7%A8_%D7%92%D7%95%D7%98%D7%A8%D7%9E%D7%9F" TargetMode="External"/><Relationship Id="rId111" Type="http://schemas.openxmlformats.org/officeDocument/2006/relationships/hyperlink" Target="https://he.wikipedia.org/wiki/%D7%A8%D7%90%D7%A9_%D7%94%D7%A2%D7%99%D7%9F" TargetMode="External"/><Relationship Id="rId132" Type="http://schemas.openxmlformats.org/officeDocument/2006/relationships/hyperlink" Target="https://he.wikipedia.org/wiki/%D7%A8%D7%9F_%D7%A7%D7%95%D7%A0%D7%99%D7%A7" TargetMode="External"/><Relationship Id="rId153" Type="http://schemas.openxmlformats.org/officeDocument/2006/relationships/hyperlink" Target="https://he.wikipedia.org/wiki/1984" TargetMode="External"/><Relationship Id="rId174" Type="http://schemas.openxmlformats.org/officeDocument/2006/relationships/hyperlink" Target="https://he.wikipedia.org/wiki/%D7%90%D7%9C%D7%A2%D7%93" TargetMode="External"/><Relationship Id="rId195" Type="http://schemas.openxmlformats.org/officeDocument/2006/relationships/hyperlink" Target="https://he.wikipedia.org/wiki/%D7%9E%D7%A9%D7%94_%D7%A7%D7%95%D7%A0%D7%99%D7%A0%D7%A1%D7%A7%D7%99" TargetMode="External"/><Relationship Id="rId209" Type="http://schemas.openxmlformats.org/officeDocument/2006/relationships/hyperlink" Target="https://he.wikipedia.org/wiki/%D7%A8%D7%95%D7%A0%D7%9F_%D7%A4%D7%9C%D7%95%D7%98" TargetMode="External"/><Relationship Id="rId220" Type="http://schemas.openxmlformats.org/officeDocument/2006/relationships/hyperlink" Target="https://he.wikipedia.org/wiki/%D7%AA%D7%A7%D7%95%D7%A4%D7%AA_%D7%94%D7%AA%D7%A0%D7%90%D7%99%D7%9D" TargetMode="External"/><Relationship Id="rId241" Type="http://schemas.openxmlformats.org/officeDocument/2006/relationships/hyperlink" Target="https://he.wikipedia.org/wiki/1877" TargetMode="External"/><Relationship Id="rId15" Type="http://schemas.openxmlformats.org/officeDocument/2006/relationships/hyperlink" Target="https://he.wikipedia.org/wiki/%D7%9E%D7%97%D7%95%D7%96_%D7%94%D7%9E%D7%A8%D7%9B%D7%96" TargetMode="External"/><Relationship Id="rId36" Type="http://schemas.openxmlformats.org/officeDocument/2006/relationships/hyperlink" Target="https://he.wikipedia.org/wiki/%D7%9E%D7%97%D7%95%D7%96_%D7%94%D7%93%D7%A8%D7%95%D7%9D" TargetMode="External"/><Relationship Id="rId57" Type="http://schemas.openxmlformats.org/officeDocument/2006/relationships/hyperlink" Target="https://he.wikipedia.org/wiki/%D7%A2%D7%9C%D7%99%D7%96%D7%94_%D7%91%D7%9C%D7%95%D7%9A" TargetMode="External"/><Relationship Id="rId262" Type="http://schemas.openxmlformats.org/officeDocument/2006/relationships/hyperlink" Target="https://he.wikipedia.org/wiki/%D7%9E%D7%97%D7%95%D7%96_%D7%94%D7%A6%D7%A4%D7%95%D7%9F" TargetMode="External"/><Relationship Id="rId78" Type="http://schemas.openxmlformats.org/officeDocument/2006/relationships/hyperlink" Target="https://he.wikipedia.org/wiki/1952" TargetMode="External"/><Relationship Id="rId99" Type="http://schemas.openxmlformats.org/officeDocument/2006/relationships/hyperlink" Target="https://he.wikipedia.org/wiki/%D7%94%D7%9E%D7%90%D7%94_%D7%94-8" TargetMode="External"/><Relationship Id="rId101" Type="http://schemas.openxmlformats.org/officeDocument/2006/relationships/hyperlink" Target="https://he.wikipedia.org/wiki/%D7%A8%D7%9E%D7%9C%D7%94" TargetMode="External"/><Relationship Id="rId122" Type="http://schemas.openxmlformats.org/officeDocument/2006/relationships/hyperlink" Target="https://he.wikipedia.org/wiki/%D7%9E%D7%90%D7%99%D7%A8_%D7%A8%D7%95%D7%91%D7%99%D7%A0%D7%A9%D7%98%D7%99%D7%99%D7%9F" TargetMode="External"/><Relationship Id="rId143" Type="http://schemas.openxmlformats.org/officeDocument/2006/relationships/hyperlink" Target="https://he.wikipedia.org/wiki/1925" TargetMode="External"/><Relationship Id="rId164" Type="http://schemas.openxmlformats.org/officeDocument/2006/relationships/hyperlink" Target="https://he.wikipedia.org/wiki/%D7%A0%D7%A1_%D7%A6%D7%99%D7%95%D7%A0%D7%94" TargetMode="External"/><Relationship Id="rId185" Type="http://schemas.openxmlformats.org/officeDocument/2006/relationships/hyperlink" Target="https://he.wikipedia.org/wiki/%D7%9E%D7%97%D7%95%D7%96_%D7%94%D7%A6%D7%A4%D7%95%D7%9F" TargetMode="External"/><Relationship Id="rId9" Type="http://schemas.openxmlformats.org/officeDocument/2006/relationships/hyperlink" Target="https://he.wikipedia.org/wiki/%D7%A8%D7%95%D7%9F_%D7%97%D7%95%D7%9C%D7%93%D7%90%D7%99" TargetMode="External"/><Relationship Id="rId210" Type="http://schemas.openxmlformats.org/officeDocument/2006/relationships/hyperlink" Target="https://he.wikipedia.org/wiki/1957" TargetMode="External"/><Relationship Id="rId26" Type="http://schemas.openxmlformats.org/officeDocument/2006/relationships/hyperlink" Target="https://he.wikipedia.org/wiki/1928" TargetMode="External"/><Relationship Id="rId231" Type="http://schemas.openxmlformats.org/officeDocument/2006/relationships/hyperlink" Target="https://he.wikipedia.org/wiki/1976" TargetMode="External"/><Relationship Id="rId252" Type="http://schemas.openxmlformats.org/officeDocument/2006/relationships/hyperlink" Target="https://he.wikipedia.org/wiki/%D7%98%D7%9E%D7%A8%D7%94" TargetMode="External"/><Relationship Id="rId273" Type="http://schemas.openxmlformats.org/officeDocument/2006/relationships/hyperlink" Target="https://he.wikipedia.org/wiki/%D7%9E%D7%97%D7%95%D7%96_%D7%97%D7%99%D7%A4%D7%94" TargetMode="External"/><Relationship Id="rId47" Type="http://schemas.openxmlformats.org/officeDocument/2006/relationships/hyperlink" Target="https://he.wikipedia.org/wiki/%D7%9E%D7%97%D7%95%D7%96_%D7%94%D7%93%D7%A8%D7%95%D7%9D" TargetMode="External"/><Relationship Id="rId68" Type="http://schemas.openxmlformats.org/officeDocument/2006/relationships/hyperlink" Target="https://he.wikipedia.org/wiki/1960" TargetMode="External"/><Relationship Id="rId89" Type="http://schemas.openxmlformats.org/officeDocument/2006/relationships/hyperlink" Target="https://he.wikipedia.org/wiki/1990" TargetMode="External"/><Relationship Id="rId112" Type="http://schemas.openxmlformats.org/officeDocument/2006/relationships/hyperlink" Target="https://he.wikipedia.org/wiki/%D7%9E%D7%97%D7%95%D7%96_%D7%94%D7%9E%D7%A8%D7%9B%D7%96" TargetMode="External"/><Relationship Id="rId133" Type="http://schemas.openxmlformats.org/officeDocument/2006/relationships/hyperlink" Target="https://he.wikipedia.org/wiki/1922" TargetMode="External"/><Relationship Id="rId154" Type="http://schemas.openxmlformats.org/officeDocument/2006/relationships/hyperlink" Target="https://he.wikipedia.org/wiki/%D7%99%D7%91%D7%A0%D7%94" TargetMode="External"/><Relationship Id="rId175" Type="http://schemas.openxmlformats.org/officeDocument/2006/relationships/hyperlink" Target="https://he.wikipedia.org/wiki/%D7%9E%D7%97%D7%95%D7%96_%D7%94%D7%9E%D7%A8%D7%9B%D7%96" TargetMode="External"/><Relationship Id="rId196" Type="http://schemas.openxmlformats.org/officeDocument/2006/relationships/hyperlink" Target="https://he.wikipedia.org/wiki/1964" TargetMode="External"/><Relationship Id="rId200" Type="http://schemas.openxmlformats.org/officeDocument/2006/relationships/hyperlink" Target="https://he.wikipedia.org/w/index.php?title=%D7%A9%D7%95%D7%A2%D7%90%D7%A2_%D7%9E%D7%A1%D7%90%D7%A8%D7%95%D7%95%D7%94_%D7%9E%D7%A0%D7%A6%D7%95%D7%A8&amp;action=edit&amp;redlink=1" TargetMode="External"/><Relationship Id="rId16" Type="http://schemas.openxmlformats.org/officeDocument/2006/relationships/hyperlink" Target="https://he.wikipedia.org/wiki/%D7%A8%D7%96_%D7%A7%D7%99%D7%A0%D7%A1%D7%98%D7%9C%D7%99%D7%9A" TargetMode="External"/><Relationship Id="rId221" Type="http://schemas.openxmlformats.org/officeDocument/2006/relationships/hyperlink" Target="https://he.wikipedia.org/wiki/1910" TargetMode="External"/><Relationship Id="rId242" Type="http://schemas.openxmlformats.org/officeDocument/2006/relationships/hyperlink" Target="https://he.wikipedia.org/wiki/%D7%90%D7%95%D7%A8_%D7%99%D7%94%D7%95%D7%93%D7%94" TargetMode="External"/><Relationship Id="rId263" Type="http://schemas.openxmlformats.org/officeDocument/2006/relationships/hyperlink" Target="https://he.wikipedia.org/w/index.php?title=%D7%A1%D7%A4%D7%95%D7%AA_%D7%90%D7%91%D7%95_%D7%A8%D7%99%D7%90&amp;action=edit&amp;redlink=1" TargetMode="External"/><Relationship Id="rId37" Type="http://schemas.openxmlformats.org/officeDocument/2006/relationships/hyperlink" Target="https://he.wikipedia.org/wiki/%D7%A8%D7%95%D7%91%D7%99%D7%A7_%D7%93%D7%A0%D7%99%D7%9C%D7%95%D7%91%D7%99%D7%A5%27" TargetMode="External"/><Relationship Id="rId58" Type="http://schemas.openxmlformats.org/officeDocument/2006/relationships/hyperlink" Target="https://he.wikipedia.org/wiki/1991" TargetMode="External"/><Relationship Id="rId79" Type="http://schemas.openxmlformats.org/officeDocument/2006/relationships/hyperlink" Target="https://he.wikipedia.org/wiki/%D7%9E%D7%95%D7%93%D7%99%D7%A2%D7%99%D7%9F-%D7%9E%D7%9B%D7%91%D7%99%D7%9D-%D7%A8%D7%A2%D7%95%D7%AA" TargetMode="External"/><Relationship Id="rId102" Type="http://schemas.openxmlformats.org/officeDocument/2006/relationships/hyperlink" Target="https://he.wikipedia.org/wiki/%D7%9E%D7%97%D7%95%D7%96_%D7%94%D7%9E%D7%A8%D7%9B%D7%96" TargetMode="External"/><Relationship Id="rId123" Type="http://schemas.openxmlformats.org/officeDocument/2006/relationships/hyperlink" Target="https://he.wikipedia.org/wiki/1988" TargetMode="External"/><Relationship Id="rId144" Type="http://schemas.openxmlformats.org/officeDocument/2006/relationships/hyperlink" Target="https://he.wikipedia.org/wiki/1969" TargetMode="External"/><Relationship Id="rId90" Type="http://schemas.openxmlformats.org/officeDocument/2006/relationships/hyperlink" Target="https://he.wikipedia.org/wiki/2008" TargetMode="External"/><Relationship Id="rId165" Type="http://schemas.openxmlformats.org/officeDocument/2006/relationships/hyperlink" Target="https://he.wikipedia.org/wiki/%D7%9E%D7%97%D7%95%D7%96_%D7%94%D7%9E%D7%A8%D7%9B%D7%96" TargetMode="External"/><Relationship Id="rId186" Type="http://schemas.openxmlformats.org/officeDocument/2006/relationships/hyperlink" Target="https://he.wikipedia.org/wiki/20" TargetMode="External"/><Relationship Id="rId211" Type="http://schemas.openxmlformats.org/officeDocument/2006/relationships/hyperlink" Target="https://he.wikipedia.org/wiki/1974" TargetMode="External"/><Relationship Id="rId232" Type="http://schemas.openxmlformats.org/officeDocument/2006/relationships/hyperlink" Target="https://he.wikipedia.org/wiki/%D7%9E%D7%A2%D7%9C%D7%94_%D7%90%D7%93%D7%95%D7%9E%D7%99%D7%9D" TargetMode="External"/><Relationship Id="rId253" Type="http://schemas.openxmlformats.org/officeDocument/2006/relationships/hyperlink" Target="https://he.wikipedia.org/wiki/%D7%9E%D7%97%D7%95%D7%96_%D7%94%D7%A6%D7%A4%D7%95%D7%9F" TargetMode="External"/><Relationship Id="rId274" Type="http://schemas.openxmlformats.org/officeDocument/2006/relationships/hyperlink" Target="https://he.wikipedia.org/w/index.php?title=%D7%A8%D7%90%D7%99%D7%93_%D7%93%D7%A7%D7%94&amp;action=edit&amp;redlink=1" TargetMode="External"/><Relationship Id="rId27" Type="http://schemas.openxmlformats.org/officeDocument/2006/relationships/hyperlink" Target="https://he.wikipedia.org/wiki/1948" TargetMode="External"/><Relationship Id="rId48" Type="http://schemas.openxmlformats.org/officeDocument/2006/relationships/hyperlink" Target="https://he.wikipedia.org/wiki/%D7%AA%D7%95%D7%9E%D7%A8_%D7%92%D7%9C%D7%90%D7%9D" TargetMode="External"/><Relationship Id="rId69" Type="http://schemas.openxmlformats.org/officeDocument/2006/relationships/hyperlink" Target="https://he.wikipedia.org/wiki/%D7%9B%D7%A4%D7%A8_%D7%A1%D7%91%D7%90" TargetMode="External"/><Relationship Id="rId113" Type="http://schemas.openxmlformats.org/officeDocument/2006/relationships/hyperlink" Target="https://he.wikipedia.org/wiki/%D7%A9%D7%9C%D7%95%D7%9D_%D7%91%D7%9F-%D7%9E%D7%A9%D7%94" TargetMode="External"/><Relationship Id="rId134" Type="http://schemas.openxmlformats.org/officeDocument/2006/relationships/hyperlink" Target="https://he.wikipedia.org/wiki/1959" TargetMode="External"/><Relationship Id="rId80" Type="http://schemas.openxmlformats.org/officeDocument/2006/relationships/hyperlink" Target="https://he.wikipedia.org/wiki/%D7%9E%D7%97%D7%95%D7%96_%D7%94%D7%9E%D7%A8%D7%9B%D7%96" TargetMode="External"/><Relationship Id="rId155" Type="http://schemas.openxmlformats.org/officeDocument/2006/relationships/hyperlink" Target="https://he.wikipedia.org/wiki/%D7%9E%D7%97%D7%95%D7%96_%D7%94%D7%9E%D7%A8%D7%9B%D7%96" TargetMode="External"/><Relationship Id="rId176" Type="http://schemas.openxmlformats.org/officeDocument/2006/relationships/hyperlink" Target="https://he.wikipedia.org/wiki/%D7%99%D7%A9%D7%A8%D7%90%D7%9C_%D7%A4%D7%A8%D7%95%D7%A9" TargetMode="External"/><Relationship Id="rId197" Type="http://schemas.openxmlformats.org/officeDocument/2006/relationships/hyperlink" Target="https://he.wikipedia.org/wiki/1986" TargetMode="External"/><Relationship Id="rId201" Type="http://schemas.openxmlformats.org/officeDocument/2006/relationships/hyperlink" Target="https://he.wikipedia.org/wiki/1990" TargetMode="External"/><Relationship Id="rId222" Type="http://schemas.openxmlformats.org/officeDocument/2006/relationships/hyperlink" Target="https://he.wikipedia.org/wiki/%D7%A7%D7%A8%D7%99%D7%99%D7%AA_%D7%90%D7%95%D7%A0%D7%95" TargetMode="External"/><Relationship Id="rId243" Type="http://schemas.openxmlformats.org/officeDocument/2006/relationships/hyperlink" Target="https://he.wikipedia.org/wiki/%D7%9E%D7%97%D7%95%D7%96_%D7%AA%D7%9C_%D7%90%D7%91%D7%99%D7%91" TargetMode="External"/><Relationship Id="rId264" Type="http://schemas.openxmlformats.org/officeDocument/2006/relationships/hyperlink" Target="https://he.wikipedia.org/wiki/%D7%94%D7%AA%D7%A7%D7%95%D7%A4%D7%94_%D7%94%D7%9B%D7%A0%D7%A2%D7%A0%D7%99%D7%AA" TargetMode="External"/><Relationship Id="rId17" Type="http://schemas.openxmlformats.org/officeDocument/2006/relationships/hyperlink" Target="https://he.wikipedia.org/wiki/1882" TargetMode="External"/><Relationship Id="rId38" Type="http://schemas.openxmlformats.org/officeDocument/2006/relationships/hyperlink" Target="https://he.wikipedia.org/wiki/%D7%A2%D7%A8%D7%99%D7%9D_%D7%91%D7%99%D7%A9%D7%A8%D7%90%D7%9C" TargetMode="External"/><Relationship Id="rId59" Type="http://schemas.openxmlformats.org/officeDocument/2006/relationships/hyperlink" Target="https://he.wikipedia.org/wiki/%D7%91%D7%AA_%D7%99%D7%9D" TargetMode="External"/><Relationship Id="rId103" Type="http://schemas.openxmlformats.org/officeDocument/2006/relationships/hyperlink" Target="https://he.wikipedia.org/wiki/%D7%9E%D7%99%D7%9B%D7%90%D7%9C_%D7%95%D7%99%D7%93%D7%9C" TargetMode="External"/><Relationship Id="rId124" Type="http://schemas.openxmlformats.org/officeDocument/2006/relationships/hyperlink" Target="https://he.wikipedia.org/wiki/2001" TargetMode="External"/><Relationship Id="rId70" Type="http://schemas.openxmlformats.org/officeDocument/2006/relationships/hyperlink" Target="https://he.wikipedia.org/wiki/%D7%9E%D7%97%D7%95%D7%96_%D7%94%D7%9E%D7%A8%D7%9B%D7%96" TargetMode="External"/><Relationship Id="rId91" Type="http://schemas.openxmlformats.org/officeDocument/2006/relationships/hyperlink" Target="https://he.wikipedia.org/wiki/%D7%A8%D7%A2%D7%A0%D7%A0%D7%94" TargetMode="External"/><Relationship Id="rId145" Type="http://schemas.openxmlformats.org/officeDocument/2006/relationships/hyperlink" Target="https://he.wikipedia.org/wiki/%D7%A2%D7%A4%D7%95%D7%9C%D7%94" TargetMode="External"/><Relationship Id="rId166" Type="http://schemas.openxmlformats.org/officeDocument/2006/relationships/hyperlink" Target="https://he.wikipedia.org/wiki/%D7%A9%D7%9E%D7%95%D7%90%D7%9C_%D7%91%D7%95%D7%A7%D7%A1%D7%A8" TargetMode="External"/><Relationship Id="rId187" Type="http://schemas.openxmlformats.org/officeDocument/2006/relationships/hyperlink" Target="https://he.wikipedia.org/wiki/1877" TargetMode="External"/><Relationship Id="rId1" Type="http://schemas.openxmlformats.org/officeDocument/2006/relationships/hyperlink" Target="https://he.wikipedia.org/wiki/%D7%9E%D7%97%D7%95%D7%96%D7%95%D7%AA_%D7%99%D7%A9%D7%A8%D7%90%D7%9C" TargetMode="External"/><Relationship Id="rId212" Type="http://schemas.openxmlformats.org/officeDocument/2006/relationships/hyperlink" Target="https://he.wikipedia.org/wiki/%D7%A0%D7%AA%D7%99%D7%91%D7%95%D7%AA" TargetMode="External"/><Relationship Id="rId233" Type="http://schemas.openxmlformats.org/officeDocument/2006/relationships/hyperlink" Target="https://he.wikipedia.org/wiki/%D7%9E%D7%97%D7%95%D7%96_%D7%99%D7%94%D7%95%D7%93%D7%94_%D7%95%D7%A9%D7%95%D7%9E%D7%A8%D7%95%D7%9F" TargetMode="External"/><Relationship Id="rId254" Type="http://schemas.openxmlformats.org/officeDocument/2006/relationships/hyperlink" Target="https://he.wikipedia.org/w/index.php?title=%D7%A1%D7%95%D7%94%D7%99%D7%9C_%D7%93%D7%99%D7%90%D7%91&amp;action=edit&amp;redlink=1" TargetMode="External"/><Relationship Id="rId28" Type="http://schemas.openxmlformats.org/officeDocument/2006/relationships/hyperlink" Target="https://he.wikipedia.org/wiki/%D7%90%D7%A9%D7%93%D7%95%D7%93" TargetMode="External"/><Relationship Id="rId49" Type="http://schemas.openxmlformats.org/officeDocument/2006/relationships/hyperlink" Target="https://he.wikipedia.org/wiki/1949" TargetMode="External"/><Relationship Id="rId114" Type="http://schemas.openxmlformats.org/officeDocument/2006/relationships/hyperlink" Target="https://he.wikipedia.org/wiki/1949" TargetMode="External"/><Relationship Id="rId275" Type="http://schemas.openxmlformats.org/officeDocument/2006/relationships/hyperlink" Target="https://he.wikipedia.org/wiki/1996" TargetMode="External"/><Relationship Id="rId60" Type="http://schemas.openxmlformats.org/officeDocument/2006/relationships/hyperlink" Target="https://he.wikipedia.org/wiki/%D7%9E%D7%97%D7%95%D7%96_%D7%AA%D7%9C_%D7%90%D7%91%D7%99%D7%91" TargetMode="External"/><Relationship Id="rId81" Type="http://schemas.openxmlformats.org/officeDocument/2006/relationships/hyperlink" Target="https://he.wikipedia.org/wiki/%D7%97%D7%99%D7%99%D7%9D_%D7%91%D7%99%D7%91%D7%A1" TargetMode="External"/><Relationship Id="rId135" Type="http://schemas.openxmlformats.org/officeDocument/2006/relationships/hyperlink" Target="https://he.wikipedia.org/wiki/%D7%A7%D7%A8%D7%99%D7%99%D7%AA_%D7%92%D7%AA" TargetMode="External"/><Relationship Id="rId156" Type="http://schemas.openxmlformats.org/officeDocument/2006/relationships/hyperlink" Target="https://he.wikipedia.org/wiki/%D7%A8%D7%95%D7%A2%D7%99_%D7%92%D7%91%D7%90%D7%99" TargetMode="External"/><Relationship Id="rId177" Type="http://schemas.openxmlformats.org/officeDocument/2006/relationships/hyperlink" Target="https://he.wikipedia.org/wiki/1998" TargetMode="External"/><Relationship Id="rId198" Type="http://schemas.openxmlformats.org/officeDocument/2006/relationships/hyperlink" Target="https://he.wikipedia.org/wiki/%D7%98%D7%99%D7%99%D7%91%D7%94" TargetMode="External"/><Relationship Id="rId202" Type="http://schemas.openxmlformats.org/officeDocument/2006/relationships/hyperlink" Target="https://he.wikipedia.org/wiki/%D7%A7%D7%A8%D7%99%D7%99%D7%AA_%D7%91%D7%99%D7%90%D7%9C%D7%99%D7%A7" TargetMode="External"/><Relationship Id="rId223" Type="http://schemas.openxmlformats.org/officeDocument/2006/relationships/hyperlink" Target="https://he.wikipedia.org/wiki/%D7%9E%D7%97%D7%95%D7%96_%D7%AA%D7%9C_%D7%90%D7%91%D7%99%D7%91" TargetMode="External"/><Relationship Id="rId244" Type="http://schemas.openxmlformats.org/officeDocument/2006/relationships/hyperlink" Target="https://he.wikipedia.org/wiki/%D7%9C%D7%99%D7%90%D7%AA_%D7%A9%D7%95%D7%97%D7%98" TargetMode="External"/><Relationship Id="rId18" Type="http://schemas.openxmlformats.org/officeDocument/2006/relationships/hyperlink" Target="https://he.wikipedia.org/wiki/%D7%A4%D7%AA%D7%97_%D7%AA%D7%A7%D7%95%D7%95%D7%94" TargetMode="External"/><Relationship Id="rId39" Type="http://schemas.openxmlformats.org/officeDocument/2006/relationships/hyperlink" Target="https://he.wikipedia.org/wiki/%D7%97%D7%95%D7%9C%D7%95%D7%9F" TargetMode="External"/><Relationship Id="rId265" Type="http://schemas.openxmlformats.org/officeDocument/2006/relationships/hyperlink" Target="https://he.wikipedia.org/wiki/%D7%94%D7%90%D7%9C%D7%A3_%D7%94-2_%D7%9C%D7%A4%D7%A0%D7%94%22%D7%A1" TargetMode="External"/><Relationship Id="rId50" Type="http://schemas.openxmlformats.org/officeDocument/2006/relationships/hyperlink" Target="https://he.wikipedia.org/wiki/%D7%A2%D7%A8%D7%99%D7%9D_%D7%91%D7%99%D7%A9%D7%A8%D7%90%D7%9C" TargetMode="External"/><Relationship Id="rId104" Type="http://schemas.openxmlformats.org/officeDocument/2006/relationships/hyperlink" Target="https://he.wikipedia.org/wiki/%D7%94%D7%9E%D7%90%D7%94_%D7%94-8" TargetMode="External"/><Relationship Id="rId125" Type="http://schemas.openxmlformats.org/officeDocument/2006/relationships/hyperlink" Target="https://he.wikipedia.org/wiki/%D7%A0%D7%94%D7%A8%D7%99%D7%94" TargetMode="External"/><Relationship Id="rId146" Type="http://schemas.openxmlformats.org/officeDocument/2006/relationships/hyperlink" Target="https://he.wikipedia.org/wiki/%D7%9E%D7%97%D7%95%D7%96_%D7%94%D7%A6%D7%A4%D7%95%D7%9F" TargetMode="External"/><Relationship Id="rId167" Type="http://schemas.openxmlformats.org/officeDocument/2006/relationships/hyperlink" Target="https://he.wikipedia.org/wiki/1883" TargetMode="External"/><Relationship Id="rId188" Type="http://schemas.openxmlformats.org/officeDocument/2006/relationships/hyperlink" Target="https://he.wikipedia.org/wiki/%D7%A7%D7%A8%D7%99%D7%99%D7%AA_%D7%9E%D7%95%D7%A6%D7%A7%D7%99%D7%9F" TargetMode="External"/><Relationship Id="rId71" Type="http://schemas.openxmlformats.org/officeDocument/2006/relationships/hyperlink" Target="https://he.wikipedia.org/wiki/%D7%A8%D7%A4%D7%99_%D7%A1%D7%A2%D7%A8" TargetMode="External"/><Relationship Id="rId92" Type="http://schemas.openxmlformats.org/officeDocument/2006/relationships/hyperlink" Target="https://he.wikipedia.org/wiki/%D7%9E%D7%97%D7%95%D7%96_%D7%94%D7%9E%D7%A8%D7%9B%D7%96" TargetMode="External"/><Relationship Id="rId213" Type="http://schemas.openxmlformats.org/officeDocument/2006/relationships/hyperlink" Target="https://he.wikipedia.org/wiki/%D7%9E%D7%97%D7%95%D7%96_%D7%94%D7%93%D7%A8%D7%95%D7%9D" TargetMode="External"/><Relationship Id="rId234" Type="http://schemas.openxmlformats.org/officeDocument/2006/relationships/hyperlink" Target="https://he.wikipedia.org/wiki/%D7%91%D7%A0%D7%99_%D7%9B%D7%A9%D7%A8%D7%99%D7%90%D7%9C" TargetMode="External"/><Relationship Id="rId2" Type="http://schemas.openxmlformats.org/officeDocument/2006/relationships/hyperlink" Target="https://he.wikipedia.org/wiki/%D7%AA%D7%97%D7%95%D7%9D_%D7%A9%D7%99%D7%A4%D7%95%D7%98_(%D7%A8%D7%A9%D7%95%D7%AA_%D7%9E%D7%A7%D7%95%D7%9E%D7%99%D7%AA)" TargetMode="External"/><Relationship Id="rId29" Type="http://schemas.openxmlformats.org/officeDocument/2006/relationships/hyperlink" Target="https://he.wikipedia.org/wiki/%D7%9E%D7%97%D7%95%D7%96_%D7%94%D7%93%D7%A8%D7%95%D7%9D" TargetMode="External"/><Relationship Id="rId255" Type="http://schemas.openxmlformats.org/officeDocument/2006/relationships/hyperlink" Target="https://he.wikipedia.org/wiki/1996" TargetMode="External"/><Relationship Id="rId276" Type="http://schemas.openxmlformats.org/officeDocument/2006/relationships/hyperlink" Target="https://he.wikipedia.org/wiki/%D7%99%D7%94%D7%95%D7%93-%D7%9E%D7%95%D7%A0%D7%95%D7%A1%D7%95%D7%9F" TargetMode="External"/><Relationship Id="rId40" Type="http://schemas.openxmlformats.org/officeDocument/2006/relationships/hyperlink" Target="https://he.wikipedia.org/wiki/%D7%9E%D7%97%D7%95%D7%96_%D7%AA%D7%9C_%D7%90%D7%91%D7%99%D7%91" TargetMode="External"/><Relationship Id="rId115" Type="http://schemas.openxmlformats.org/officeDocument/2006/relationships/hyperlink" Target="https://he.wikipedia.org/wiki/1994" TargetMode="External"/><Relationship Id="rId136" Type="http://schemas.openxmlformats.org/officeDocument/2006/relationships/hyperlink" Target="https://he.wikipedia.org/wiki/%D7%9E%D7%97%D7%95%D7%96_%D7%94%D7%93%D7%A8%D7%95%D7%9D" TargetMode="External"/><Relationship Id="rId157" Type="http://schemas.openxmlformats.org/officeDocument/2006/relationships/hyperlink" Target="https://he.wikipedia.org/wiki/1949" TargetMode="External"/><Relationship Id="rId178" Type="http://schemas.openxmlformats.org/officeDocument/2006/relationships/hyperlink" Target="https://he.wikipedia.org/wiki/2008" TargetMode="External"/><Relationship Id="rId61" Type="http://schemas.openxmlformats.org/officeDocument/2006/relationships/hyperlink" Target="https://he.wikipedia.org/wiki/%D7%A6%D7%91%D7%99%D7%A7%D7%94_%D7%91%D7%A8%D7%95%D7%98" TargetMode="External"/><Relationship Id="rId82" Type="http://schemas.openxmlformats.org/officeDocument/2006/relationships/hyperlink" Target="https://he.wikipedia.org/wiki/%D7%9C%D7%95%D7%93" TargetMode="External"/><Relationship Id="rId199" Type="http://schemas.openxmlformats.org/officeDocument/2006/relationships/hyperlink" Target="https://he.wikipedia.org/wiki/%D7%9E%D7%97%D7%95%D7%96_%D7%94%D7%9E%D7%A8%D7%9B%D7%96" TargetMode="External"/><Relationship Id="rId203" Type="http://schemas.openxmlformats.org/officeDocument/2006/relationships/hyperlink" Target="https://he.wikipedia.org/wiki/%D7%9E%D7%97%D7%95%D7%96_%D7%97%D7%99%D7%A4%D7%94" TargetMode="External"/><Relationship Id="rId19" Type="http://schemas.openxmlformats.org/officeDocument/2006/relationships/hyperlink" Target="https://he.wikipedia.org/wiki/%D7%9E%D7%97%D7%95%D7%96_%D7%94%D7%9E%D7%A8%D7%9B%D7%96" TargetMode="External"/><Relationship Id="rId224" Type="http://schemas.openxmlformats.org/officeDocument/2006/relationships/hyperlink" Target="https://he.wikipedia.org/wiki/%D7%99%D7%A9%D7%A8%D7%90%D7%9C_%D7%92%D7%9C" TargetMode="External"/><Relationship Id="rId245" Type="http://schemas.openxmlformats.org/officeDocument/2006/relationships/hyperlink" Target="https://he.wikipedia.org/wiki/1949" TargetMode="External"/><Relationship Id="rId266" Type="http://schemas.openxmlformats.org/officeDocument/2006/relationships/hyperlink" Target="https://he.wikipedia.org/wiki/1995" TargetMode="External"/><Relationship Id="rId30" Type="http://schemas.openxmlformats.org/officeDocument/2006/relationships/hyperlink" Target="https://he.wikipedia.org/wiki/%D7%99%D7%97%D7%99%D7%90%D7%9C_%D7%9C%D7%A1%D7%A8%D7%99" TargetMode="External"/><Relationship Id="rId105" Type="http://schemas.openxmlformats.org/officeDocument/2006/relationships/hyperlink" Target="https://he.wikipedia.org/wiki/1875" TargetMode="External"/><Relationship Id="rId126" Type="http://schemas.openxmlformats.org/officeDocument/2006/relationships/hyperlink" Target="https://he.wikipedia.org/wiki/%D7%9E%D7%97%D7%95%D7%96_%D7%94%D7%A6%D7%A4%D7%95%D7%9F" TargetMode="External"/><Relationship Id="rId147" Type="http://schemas.openxmlformats.org/officeDocument/2006/relationships/hyperlink" Target="https://he.wikipedia.org/wiki/%D7%90%D7%91%D7%99_%D7%90%D7%91%D7%A8%D7%94%D7%9D_%D7%90%D7%9C%D7%A7%D7%91%D7%A5" TargetMode="External"/><Relationship Id="rId168" Type="http://schemas.openxmlformats.org/officeDocument/2006/relationships/hyperlink" Target="https://he.wikipedia.org/wiki/1992" TargetMode="External"/><Relationship Id="rId51" Type="http://schemas.openxmlformats.org/officeDocument/2006/relationships/hyperlink" Target="https://he.wikipedia.org/wiki/%D7%A8%D7%97%D7%95%D7%91%D7%95%D7%AA" TargetMode="External"/><Relationship Id="rId72" Type="http://schemas.openxmlformats.org/officeDocument/2006/relationships/hyperlink" Target="https://he.wikipedia.org/wiki/1903" TargetMode="External"/><Relationship Id="rId93" Type="http://schemas.openxmlformats.org/officeDocument/2006/relationships/hyperlink" Target="https://he.wikipedia.org/wiki/%D7%97%D7%99%D7%99%D7%9D_%D7%91%D7%A8%D7%95%D7%99%D7%93%D7%90" TargetMode="External"/><Relationship Id="rId189" Type="http://schemas.openxmlformats.org/officeDocument/2006/relationships/hyperlink" Target="https://he.wikipedia.org/wiki/%D7%9E%D7%97%D7%95%D7%96_%D7%97%D7%99%D7%A4%D7%94" TargetMode="External"/><Relationship Id="rId3" Type="http://schemas.openxmlformats.org/officeDocument/2006/relationships/hyperlink" Target="https://he.wikipedia.org/wiki/%D7%95%D7%99%D7%A7%D7%99%D7%A4%D7%93%D7%99%D7%94:%D7%91%D7%99%D7%91%D7%9C%D7%99%D7%95%D7%92%D7%A8%D7%A4%D7%99%D7%94" TargetMode="External"/><Relationship Id="rId214" Type="http://schemas.openxmlformats.org/officeDocument/2006/relationships/hyperlink" Target="https://he.wikipedia.org/wiki/%D7%99%D7%97%D7%99%D7%90%D7%9C_%D7%96%D7%95%D7%94%D7%A8" TargetMode="External"/><Relationship Id="rId235" Type="http://schemas.openxmlformats.org/officeDocument/2006/relationships/hyperlink" Target="https://he.wikipedia.org/wiki/1977" TargetMode="External"/><Relationship Id="rId256" Type="http://schemas.openxmlformats.org/officeDocument/2006/relationships/hyperlink" Target="https://he.wikipedia.org/wiki/%D7%90%D7%95%D7%A4%D7%A7%D7%99%D7%9D" TargetMode="External"/><Relationship Id="rId277" Type="http://schemas.openxmlformats.org/officeDocument/2006/relationships/hyperlink" Target="https://he.wikipedia.org/wiki/%D7%9E%D7%97%D7%95%D7%96_%D7%94%D7%9E%D7%A8%D7%9B%D7%96" TargetMode="External"/><Relationship Id="rId116" Type="http://schemas.openxmlformats.org/officeDocument/2006/relationships/hyperlink" Target="https://he.wikipedia.org/wiki/%D7%94%D7%95%D7%93_%D7%94%D7%A9%D7%A8%D7%95%D7%9F" TargetMode="External"/><Relationship Id="rId137" Type="http://schemas.openxmlformats.org/officeDocument/2006/relationships/hyperlink" Target="https://he.wikipedia.org/wiki/%D7%90%D7%91%D7%99%D7%A8%D7%9D_%D7%93%D7%94%D7%A8%D7%99" TargetMode="External"/><Relationship Id="rId158" Type="http://schemas.openxmlformats.org/officeDocument/2006/relationships/hyperlink" Target="https://he.wikipedia.org/wiki/1986" TargetMode="External"/><Relationship Id="rId20" Type="http://schemas.openxmlformats.org/officeDocument/2006/relationships/hyperlink" Target="https://he.wikipedia.org/wiki/%D7%A8%D7%9E%D7%99_%D7%92%D7%A8%D7%99%D7%A0%D7%91%D7%A8%D7%92" TargetMode="External"/><Relationship Id="rId41" Type="http://schemas.openxmlformats.org/officeDocument/2006/relationships/hyperlink" Target="https://he.wikipedia.org/wiki/%D7%9E%D7%95%D7%98%D7%99_%D7%A9%D7%A9%D7%95%D7%9F" TargetMode="External"/><Relationship Id="rId62" Type="http://schemas.openxmlformats.org/officeDocument/2006/relationships/hyperlink" Target="https://he.wikipedia.org/wiki/1926" TargetMode="External"/><Relationship Id="rId83" Type="http://schemas.openxmlformats.org/officeDocument/2006/relationships/hyperlink" Target="https://he.wikipedia.org/wiki/%D7%9E%D7%97%D7%95%D7%96_%D7%94%D7%9E%D7%A8%D7%9B%D7%96" TargetMode="External"/><Relationship Id="rId179" Type="http://schemas.openxmlformats.org/officeDocument/2006/relationships/hyperlink" Target="https://he.wikipedia.org/wiki/%D7%A8%D7%9E%D7%AA_%D7%94%D7%A9%D7%A8%D7%95%D7%9F" TargetMode="External"/><Relationship Id="rId190" Type="http://schemas.openxmlformats.org/officeDocument/2006/relationships/hyperlink" Target="https://he.wikipedia.org/wiki/%D7%97%D7%99%D7%99%D7%9D_%D7%A6%D7%95%D7%A8%D7%99" TargetMode="External"/><Relationship Id="rId204" Type="http://schemas.openxmlformats.org/officeDocument/2006/relationships/hyperlink" Target="https://he.wikipedia.org/wiki/%D7%90%D7%9C%D7%99_%D7%93%D7%95%D7%A7%D7%95%D7%A8%D7%A1%D7%A7%D7%99" TargetMode="External"/><Relationship Id="rId225" Type="http://schemas.openxmlformats.org/officeDocument/2006/relationships/hyperlink" Target="https://he.wikipedia.org/wiki/1939" TargetMode="External"/><Relationship Id="rId246" Type="http://schemas.openxmlformats.org/officeDocument/2006/relationships/hyperlink" Target="https://he.wikipedia.org/wiki/1988" TargetMode="External"/><Relationship Id="rId267" Type="http://schemas.openxmlformats.org/officeDocument/2006/relationships/hyperlink" Target="https://he.wikipedia.org/wiki/%D7%A9%D7%93%D7%A8%D7%95%D7%AA" TargetMode="External"/><Relationship Id="rId106" Type="http://schemas.openxmlformats.org/officeDocument/2006/relationships/hyperlink" Target="https://he.wikipedia.org/wiki/%D7%A8%D7%94%D7%98" TargetMode="External"/><Relationship Id="rId127" Type="http://schemas.openxmlformats.org/officeDocument/2006/relationships/hyperlink" Target="https://he.wikipedia.org/wiki/%D7%A8%D7%95%D7%A0%D7%9F_%D7%9E%D7%A8%D7%9C%D7%99" TargetMode="External"/><Relationship Id="rId10" Type="http://schemas.openxmlformats.org/officeDocument/2006/relationships/hyperlink" Target="https://he.wikipedia.org/wiki/%D7%97%D7%99%D7%A4%D7%94" TargetMode="External"/><Relationship Id="rId31" Type="http://schemas.openxmlformats.org/officeDocument/2006/relationships/hyperlink" Target="https://he.wikipedia.org/wiki/1968" TargetMode="External"/><Relationship Id="rId52" Type="http://schemas.openxmlformats.org/officeDocument/2006/relationships/hyperlink" Target="https://he.wikipedia.org/wiki/%D7%9E%D7%97%D7%95%D7%96_%D7%94%D7%9E%D7%A8%D7%9B%D7%96" TargetMode="External"/><Relationship Id="rId73" Type="http://schemas.openxmlformats.org/officeDocument/2006/relationships/hyperlink" Target="https://he.wikipedia.org/wiki/1962" TargetMode="External"/><Relationship Id="rId94" Type="http://schemas.openxmlformats.org/officeDocument/2006/relationships/hyperlink" Target="https://he.wikipedia.org/wiki/1922" TargetMode="External"/><Relationship Id="rId148" Type="http://schemas.openxmlformats.org/officeDocument/2006/relationships/hyperlink" Target="https://he.wikipedia.org/wiki/1925" TargetMode="External"/><Relationship Id="rId169" Type="http://schemas.openxmlformats.org/officeDocument/2006/relationships/hyperlink" Target="https://he.wikipedia.org/wiki/%D7%A2%D7%9B%D7%95" TargetMode="External"/><Relationship Id="rId4" Type="http://schemas.openxmlformats.org/officeDocument/2006/relationships/hyperlink" Target="https://he.wikipedia.org/wiki/%D7%A2%D7%A8%D7%99%D7%9D_%D7%91%D7%99%D7%A9%D7%A8%D7%90%D7%9C" TargetMode="External"/><Relationship Id="rId180" Type="http://schemas.openxmlformats.org/officeDocument/2006/relationships/hyperlink" Target="https://he.wikipedia.org/wiki/%D7%9E%D7%97%D7%95%D7%96_%D7%AA%D7%9C_%D7%90%D7%91%D7%99%D7%91" TargetMode="External"/><Relationship Id="rId215" Type="http://schemas.openxmlformats.org/officeDocument/2006/relationships/hyperlink" Target="https://he.wikipedia.org/wiki/1956" TargetMode="External"/><Relationship Id="rId236" Type="http://schemas.openxmlformats.org/officeDocument/2006/relationships/hyperlink" Target="https://he.wikipedia.org/wiki/1991" TargetMode="External"/><Relationship Id="rId257" Type="http://schemas.openxmlformats.org/officeDocument/2006/relationships/hyperlink" Target="https://he.wikipedia.org/wiki/%D7%9E%D7%97%D7%95%D7%96_%D7%94%D7%93%D7%A8%D7%95%D7%9D" TargetMode="External"/><Relationship Id="rId278" Type="http://schemas.openxmlformats.org/officeDocument/2006/relationships/hyperlink" Target="https://he.wikipedia.org/wiki/%D7%99%D7%A2%D7%9C%D7%94_%D7%9E%D7%A7%D7%9C%D7%99%D7%A1" TargetMode="External"/><Relationship Id="rId42" Type="http://schemas.openxmlformats.org/officeDocument/2006/relationships/hyperlink" Target="https://he.wikipedia.org/wiki/%D7%A8%D7%9E%D7%AA_%D7%92%D7%9F" TargetMode="External"/><Relationship Id="rId84" Type="http://schemas.openxmlformats.org/officeDocument/2006/relationships/hyperlink" Target="https://he.wikipedia.org/wiki/%D7%99%D7%90%D7%99%D7%A8_%D7%A8%D7%91%D7%99%D7%91%D7%95" TargetMode="External"/><Relationship Id="rId138" Type="http://schemas.openxmlformats.org/officeDocument/2006/relationships/hyperlink" Target="https://he.wikipedia.org/wiki/1954" TargetMode="External"/><Relationship Id="rId191" Type="http://schemas.openxmlformats.org/officeDocument/2006/relationships/hyperlink" Target="https://he.wikipedia.org/wiki/1934" TargetMode="External"/><Relationship Id="rId205" Type="http://schemas.openxmlformats.org/officeDocument/2006/relationships/hyperlink" Target="https://he.wikipedia.org/wiki/1934" TargetMode="External"/><Relationship Id="rId247" Type="http://schemas.openxmlformats.org/officeDocument/2006/relationships/hyperlink" Target="https://he.wikipedia.org/wiki/%D7%93%D7%99%D7%9E%D7%95%D7%A0%D7%94" TargetMode="External"/><Relationship Id="rId107" Type="http://schemas.openxmlformats.org/officeDocument/2006/relationships/hyperlink" Target="https://he.wikipedia.org/wiki/%D7%9E%D7%97%D7%95%D7%96_%D7%94%D7%93%D7%A8%D7%95%D7%9D" TargetMode="External"/><Relationship Id="rId11" Type="http://schemas.openxmlformats.org/officeDocument/2006/relationships/hyperlink" Target="https://he.wikipedia.org/wiki/%D7%9E%D7%97%D7%95%D7%96_%D7%97%D7%99%D7%A4%D7%94" TargetMode="External"/><Relationship Id="rId53" Type="http://schemas.openxmlformats.org/officeDocument/2006/relationships/hyperlink" Target="https://he.wikipedia.org/wiki/%D7%A8%D7%97%D7%9E%D7%99%D7%9D_%D7%9E%D7%9C%D7%95%D7%9C" TargetMode="External"/><Relationship Id="rId149" Type="http://schemas.openxmlformats.org/officeDocument/2006/relationships/hyperlink" Target="https://he.wikipedia.org/wiki/1972" TargetMode="External"/><Relationship Id="rId95" Type="http://schemas.openxmlformats.org/officeDocument/2006/relationships/hyperlink" Target="https://he.wikipedia.org/wiki/1982" TargetMode="External"/><Relationship Id="rId160" Type="http://schemas.openxmlformats.org/officeDocument/2006/relationships/hyperlink" Target="https://he.wikipedia.org/wiki/%D7%9E%D7%97%D7%95%D7%96_%D7%94%D7%93%D7%A8%D7%95%D7%9D" TargetMode="External"/><Relationship Id="rId216" Type="http://schemas.openxmlformats.org/officeDocument/2006/relationships/hyperlink" Target="https://he.wikipedia.org/wiki/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102"/>
  <sheetViews>
    <sheetView rightToLeft="1" topLeftCell="A92" zoomScale="109" zoomScaleNormal="109" workbookViewId="0">
      <selection activeCell="D102" sqref="D102"/>
    </sheetView>
  </sheetViews>
  <sheetFormatPr baseColWidth="10" defaultColWidth="8.83203125" defaultRowHeight="15" x14ac:dyDescent="0.2"/>
  <sheetData>
    <row r="2" spans="3:11" ht="16" thickBot="1" x14ac:dyDescent="0.25"/>
    <row r="3" spans="3:11" ht="18" thickBot="1" x14ac:dyDescent="0.25">
      <c r="C3" s="1" t="s">
        <v>0</v>
      </c>
      <c r="D3" s="2">
        <v>2016</v>
      </c>
      <c r="E3" s="2">
        <v>2017</v>
      </c>
      <c r="F3" s="2">
        <v>2018</v>
      </c>
      <c r="G3" s="2">
        <v>2019</v>
      </c>
      <c r="H3" s="2">
        <v>2020</v>
      </c>
      <c r="I3" s="7">
        <v>2021</v>
      </c>
      <c r="J3" s="7">
        <v>2022</v>
      </c>
      <c r="K3" s="8" t="s">
        <v>99</v>
      </c>
    </row>
    <row r="4" spans="3:11" ht="18" thickBot="1" x14ac:dyDescent="0.25">
      <c r="C4" s="3" t="s">
        <v>1</v>
      </c>
      <c r="D4" s="4">
        <v>1</v>
      </c>
      <c r="E4" s="4">
        <v>1</v>
      </c>
      <c r="F4" s="5"/>
      <c r="G4" s="4">
        <v>1</v>
      </c>
      <c r="H4" s="5"/>
      <c r="I4" s="5"/>
      <c r="J4" s="5"/>
      <c r="K4" s="5">
        <f>SUM(D4:J4)</f>
        <v>3</v>
      </c>
    </row>
    <row r="5" spans="3:11" ht="18" thickBot="1" x14ac:dyDescent="0.25">
      <c r="C5" s="3" t="s">
        <v>2</v>
      </c>
      <c r="D5" s="5"/>
      <c r="E5" s="4">
        <v>1</v>
      </c>
      <c r="F5" s="5"/>
      <c r="G5" s="5"/>
      <c r="H5" s="5"/>
      <c r="I5" s="5">
        <v>1</v>
      </c>
      <c r="J5" s="5"/>
      <c r="K5" s="5">
        <f>SUM(D5:J5)</f>
        <v>2</v>
      </c>
    </row>
    <row r="6" spans="3:11" ht="18" thickBot="1" x14ac:dyDescent="0.25">
      <c r="C6" s="3" t="s">
        <v>3</v>
      </c>
      <c r="D6" s="4">
        <v>1</v>
      </c>
      <c r="E6" s="4">
        <v>1</v>
      </c>
      <c r="F6" s="5"/>
      <c r="G6" s="5"/>
      <c r="H6" s="5">
        <v>1</v>
      </c>
      <c r="I6" s="5"/>
      <c r="J6" s="5"/>
      <c r="K6" s="5">
        <f>SUM(D6:J6)</f>
        <v>3</v>
      </c>
    </row>
    <row r="7" spans="3:11" ht="18" thickBot="1" x14ac:dyDescent="0.25">
      <c r="C7" s="3" t="s">
        <v>4</v>
      </c>
      <c r="D7" s="4">
        <v>2</v>
      </c>
      <c r="E7" s="4">
        <v>1</v>
      </c>
      <c r="F7" s="5"/>
      <c r="G7" s="5"/>
      <c r="H7" s="5"/>
      <c r="I7" s="5"/>
      <c r="J7" s="5"/>
      <c r="K7" s="5">
        <f>SUM(D7:J7)</f>
        <v>3</v>
      </c>
    </row>
    <row r="8" spans="3:11" ht="18" thickBot="1" x14ac:dyDescent="0.25">
      <c r="C8" s="3" t="s">
        <v>5</v>
      </c>
      <c r="D8" s="4">
        <v>12</v>
      </c>
      <c r="E8" s="4">
        <v>6</v>
      </c>
      <c r="F8" s="4">
        <v>4</v>
      </c>
      <c r="G8" s="4">
        <v>3</v>
      </c>
      <c r="H8" s="5"/>
      <c r="I8" s="5"/>
      <c r="J8" s="5"/>
      <c r="K8" s="5">
        <f>SUM(D8:J8)</f>
        <v>25</v>
      </c>
    </row>
    <row r="9" spans="3:11" ht="18" thickBot="1" x14ac:dyDescent="0.25">
      <c r="C9" s="3" t="s">
        <v>6</v>
      </c>
      <c r="D9" s="4">
        <v>1</v>
      </c>
      <c r="E9" s="5"/>
      <c r="F9" s="5"/>
      <c r="G9" s="5"/>
      <c r="H9" s="5"/>
      <c r="I9" s="5"/>
      <c r="J9" s="5"/>
      <c r="K9" s="5">
        <f>SUM(D9:J9)</f>
        <v>1</v>
      </c>
    </row>
    <row r="10" spans="3:11" ht="18" thickBot="1" x14ac:dyDescent="0.25">
      <c r="C10" s="3" t="s">
        <v>7</v>
      </c>
      <c r="D10" s="4">
        <v>5</v>
      </c>
      <c r="E10" s="4">
        <v>12</v>
      </c>
      <c r="F10" s="5"/>
      <c r="G10" s="4">
        <v>1</v>
      </c>
      <c r="H10" s="5">
        <v>2</v>
      </c>
      <c r="I10" s="5"/>
      <c r="J10" s="5">
        <v>2</v>
      </c>
      <c r="K10" s="5">
        <f>SUM(D10:J10)</f>
        <v>22</v>
      </c>
    </row>
    <row r="11" spans="3:11" ht="18" thickBot="1" x14ac:dyDescent="0.25">
      <c r="C11" s="3" t="s">
        <v>8</v>
      </c>
      <c r="D11" s="4">
        <v>2</v>
      </c>
      <c r="E11" s="4">
        <v>2</v>
      </c>
      <c r="F11" s="5"/>
      <c r="G11" s="5"/>
      <c r="H11" s="5">
        <v>1</v>
      </c>
      <c r="I11" s="5"/>
      <c r="J11" s="5">
        <v>3</v>
      </c>
      <c r="K11" s="5">
        <f>SUM(D11:J11)</f>
        <v>8</v>
      </c>
    </row>
    <row r="12" spans="3:11" ht="18" thickBot="1" x14ac:dyDescent="0.25">
      <c r="C12" s="3" t="s">
        <v>9</v>
      </c>
      <c r="D12" s="5"/>
      <c r="E12" s="5"/>
      <c r="F12" s="5"/>
      <c r="G12" s="4">
        <v>1</v>
      </c>
      <c r="H12" s="5"/>
      <c r="I12" s="5"/>
      <c r="J12" s="5"/>
      <c r="K12" s="5">
        <f>SUM(D12:J12)</f>
        <v>1</v>
      </c>
    </row>
    <row r="13" spans="3:11" ht="18" thickBot="1" x14ac:dyDescent="0.25">
      <c r="C13" s="3" t="s">
        <v>10</v>
      </c>
      <c r="D13" s="5"/>
      <c r="E13" s="4">
        <v>3</v>
      </c>
      <c r="F13" s="5"/>
      <c r="G13" s="5">
        <v>1</v>
      </c>
      <c r="H13" s="5"/>
      <c r="I13" s="5"/>
      <c r="J13" s="5"/>
      <c r="K13" s="5">
        <f>SUM(D13:J13)</f>
        <v>4</v>
      </c>
    </row>
    <row r="14" spans="3:11" ht="18" thickBot="1" x14ac:dyDescent="0.25">
      <c r="C14" s="3" t="s">
        <v>11</v>
      </c>
      <c r="D14" s="4">
        <v>19</v>
      </c>
      <c r="E14" s="4">
        <v>15</v>
      </c>
      <c r="F14" s="4">
        <v>6</v>
      </c>
      <c r="G14" s="4">
        <v>4</v>
      </c>
      <c r="H14" s="5"/>
      <c r="I14" s="5">
        <v>1</v>
      </c>
      <c r="J14" s="5">
        <v>1</v>
      </c>
      <c r="K14" s="5">
        <f>SUM(D14:J14)</f>
        <v>46</v>
      </c>
    </row>
    <row r="15" spans="3:11" ht="18" thickBot="1" x14ac:dyDescent="0.25">
      <c r="C15" s="3" t="s">
        <v>12</v>
      </c>
      <c r="D15" s="5"/>
      <c r="E15" s="5"/>
      <c r="F15" s="5"/>
      <c r="G15" s="4">
        <v>1</v>
      </c>
      <c r="H15" s="5"/>
      <c r="I15" s="5"/>
      <c r="J15" s="5"/>
      <c r="K15" s="5">
        <f>SUM(D15:J15)</f>
        <v>1</v>
      </c>
    </row>
    <row r="16" spans="3:11" ht="18" thickBot="1" x14ac:dyDescent="0.25">
      <c r="C16" s="3" t="s">
        <v>13</v>
      </c>
      <c r="D16" s="5"/>
      <c r="E16" s="4">
        <v>1</v>
      </c>
      <c r="F16" s="5"/>
      <c r="G16" s="5"/>
      <c r="H16" s="5"/>
      <c r="I16" s="5"/>
      <c r="J16" s="5"/>
      <c r="K16" s="5">
        <f>SUM(D16:J16)</f>
        <v>1</v>
      </c>
    </row>
    <row r="17" spans="3:11" ht="18" thickBot="1" x14ac:dyDescent="0.25">
      <c r="C17" s="3" t="s">
        <v>14</v>
      </c>
      <c r="D17" s="4">
        <v>1</v>
      </c>
      <c r="E17" s="4">
        <v>3</v>
      </c>
      <c r="F17" s="5"/>
      <c r="G17" s="5"/>
      <c r="H17" s="5"/>
      <c r="I17" s="5"/>
      <c r="J17" s="5"/>
      <c r="K17" s="5">
        <f>SUM(D17:J17)</f>
        <v>4</v>
      </c>
    </row>
    <row r="18" spans="3:11" ht="18" thickBot="1" x14ac:dyDescent="0.25">
      <c r="C18" s="3" t="s">
        <v>15</v>
      </c>
      <c r="D18" s="5"/>
      <c r="E18" s="4">
        <v>1</v>
      </c>
      <c r="F18" s="5"/>
      <c r="G18" s="5"/>
      <c r="H18" s="5">
        <v>1</v>
      </c>
      <c r="I18" s="5"/>
      <c r="J18" s="5">
        <v>2</v>
      </c>
      <c r="K18" s="5">
        <f>SUM(D18:J18)</f>
        <v>4</v>
      </c>
    </row>
    <row r="19" spans="3:11" ht="18" thickBot="1" x14ac:dyDescent="0.25">
      <c r="C19" s="3" t="s">
        <v>16</v>
      </c>
      <c r="D19" s="5"/>
      <c r="E19" s="5"/>
      <c r="F19" s="5"/>
      <c r="G19" s="4">
        <v>1</v>
      </c>
      <c r="H19" s="5"/>
      <c r="I19" s="5"/>
      <c r="J19" s="5"/>
      <c r="K19" s="5">
        <f>SUM(D19:J19)</f>
        <v>1</v>
      </c>
    </row>
    <row r="20" spans="3:11" ht="18" thickBot="1" x14ac:dyDescent="0.25">
      <c r="C20" s="3" t="s">
        <v>17</v>
      </c>
      <c r="D20" s="4">
        <v>1</v>
      </c>
      <c r="E20" s="4">
        <v>1</v>
      </c>
      <c r="F20" s="4">
        <v>1</v>
      </c>
      <c r="G20" s="5"/>
      <c r="H20" s="5"/>
      <c r="I20" s="5"/>
      <c r="J20" s="5"/>
      <c r="K20" s="5">
        <f>SUM(D20:J20)</f>
        <v>3</v>
      </c>
    </row>
    <row r="21" spans="3:11" ht="18" thickBot="1" x14ac:dyDescent="0.25">
      <c r="C21" s="3" t="s">
        <v>18</v>
      </c>
      <c r="D21" s="5"/>
      <c r="E21" s="4">
        <v>1</v>
      </c>
      <c r="F21" s="5"/>
      <c r="G21" s="5"/>
      <c r="H21" s="5"/>
      <c r="I21" s="5"/>
      <c r="J21" s="5"/>
      <c r="K21" s="5">
        <f>SUM(D21:J21)</f>
        <v>1</v>
      </c>
    </row>
    <row r="22" spans="3:11" ht="18" thickBot="1" x14ac:dyDescent="0.25">
      <c r="C22" s="3" t="s">
        <v>19</v>
      </c>
      <c r="D22" s="4">
        <v>2</v>
      </c>
      <c r="E22" s="4">
        <v>1</v>
      </c>
      <c r="F22" s="4">
        <v>5</v>
      </c>
      <c r="G22" s="5"/>
      <c r="H22" s="5">
        <v>1</v>
      </c>
      <c r="I22" s="5">
        <v>2</v>
      </c>
      <c r="J22" s="5"/>
      <c r="K22" s="5">
        <f>SUM(D22:J22)</f>
        <v>11</v>
      </c>
    </row>
    <row r="23" spans="3:11" ht="35" thickBot="1" x14ac:dyDescent="0.25">
      <c r="C23" s="3" t="s">
        <v>20</v>
      </c>
      <c r="D23" s="4">
        <v>4</v>
      </c>
      <c r="E23" s="4">
        <v>1</v>
      </c>
      <c r="F23" s="5"/>
      <c r="G23" s="5"/>
      <c r="H23" s="5"/>
      <c r="I23" s="5"/>
      <c r="J23" s="5"/>
      <c r="K23" s="5">
        <f>SUM(D23:J23)</f>
        <v>5</v>
      </c>
    </row>
    <row r="24" spans="3:11" ht="18" thickBot="1" x14ac:dyDescent="0.25">
      <c r="C24" s="3" t="s">
        <v>21</v>
      </c>
      <c r="D24" s="4">
        <v>3</v>
      </c>
      <c r="E24" s="5"/>
      <c r="F24" s="4">
        <v>1</v>
      </c>
      <c r="G24" s="5"/>
      <c r="H24" s="5"/>
      <c r="I24" s="5">
        <v>1</v>
      </c>
      <c r="J24" s="5">
        <v>1</v>
      </c>
      <c r="K24" s="5">
        <f>SUM(D24:J24)</f>
        <v>6</v>
      </c>
    </row>
    <row r="25" spans="3:11" ht="18" thickBot="1" x14ac:dyDescent="0.25">
      <c r="C25" s="3" t="s">
        <v>22</v>
      </c>
      <c r="D25" s="5"/>
      <c r="E25" s="4">
        <v>1</v>
      </c>
      <c r="F25" s="5"/>
      <c r="G25" s="5"/>
      <c r="H25" s="5"/>
      <c r="I25" s="5"/>
      <c r="J25" s="5"/>
      <c r="K25" s="5">
        <f>SUM(D25:J25)</f>
        <v>1</v>
      </c>
    </row>
    <row r="26" spans="3:11" ht="18" thickBot="1" x14ac:dyDescent="0.25">
      <c r="C26" s="3" t="s">
        <v>23</v>
      </c>
      <c r="D26" s="5"/>
      <c r="E26" s="4">
        <v>1</v>
      </c>
      <c r="F26" s="5"/>
      <c r="G26" s="5"/>
      <c r="H26" s="5"/>
      <c r="I26" s="5"/>
      <c r="J26" s="5"/>
      <c r="K26" s="5">
        <f>SUM(D26:J26)</f>
        <v>1</v>
      </c>
    </row>
    <row r="27" spans="3:11" ht="18" thickBot="1" x14ac:dyDescent="0.25">
      <c r="C27" s="3" t="s">
        <v>24</v>
      </c>
      <c r="D27" s="5"/>
      <c r="E27" s="4">
        <v>1</v>
      </c>
      <c r="F27" s="5"/>
      <c r="G27" s="5"/>
      <c r="H27" s="5"/>
      <c r="I27" s="5"/>
      <c r="J27" s="5"/>
      <c r="K27" s="5">
        <f>SUM(D27:J27)</f>
        <v>1</v>
      </c>
    </row>
    <row r="28" spans="3:11" ht="18" thickBot="1" x14ac:dyDescent="0.25">
      <c r="C28" s="3" t="s">
        <v>25</v>
      </c>
      <c r="D28" s="5"/>
      <c r="E28" s="4">
        <v>1</v>
      </c>
      <c r="F28" s="4">
        <v>1</v>
      </c>
      <c r="G28" s="4">
        <v>1</v>
      </c>
      <c r="H28" s="5"/>
      <c r="I28" s="5">
        <v>2</v>
      </c>
      <c r="J28" s="5"/>
      <c r="K28" s="5">
        <f>SUM(D28:J28)</f>
        <v>5</v>
      </c>
    </row>
    <row r="29" spans="3:11" ht="18" thickBot="1" x14ac:dyDescent="0.25">
      <c r="C29" s="3" t="s">
        <v>26</v>
      </c>
      <c r="D29" s="5"/>
      <c r="E29" s="4">
        <v>2</v>
      </c>
      <c r="F29" s="5"/>
      <c r="G29" s="5"/>
      <c r="H29" s="5"/>
      <c r="I29" s="5"/>
      <c r="J29" s="5">
        <v>1</v>
      </c>
      <c r="K29" s="5">
        <f>SUM(D29:J29)</f>
        <v>3</v>
      </c>
    </row>
    <row r="30" spans="3:11" ht="18" thickBot="1" x14ac:dyDescent="0.25">
      <c r="C30" s="3" t="s">
        <v>27</v>
      </c>
      <c r="D30" s="4">
        <v>1</v>
      </c>
      <c r="E30" s="4">
        <v>2</v>
      </c>
      <c r="F30" s="4">
        <v>1</v>
      </c>
      <c r="G30" s="5"/>
      <c r="H30" s="5"/>
      <c r="I30" s="5"/>
      <c r="J30" s="5"/>
      <c r="K30" s="5">
        <f>SUM(D30:J30)</f>
        <v>4</v>
      </c>
    </row>
    <row r="31" spans="3:11" ht="18" thickBot="1" x14ac:dyDescent="0.25">
      <c r="C31" s="3" t="s">
        <v>28</v>
      </c>
      <c r="D31" s="5"/>
      <c r="E31" s="4">
        <v>4</v>
      </c>
      <c r="F31" s="4">
        <v>2</v>
      </c>
      <c r="G31" s="5"/>
      <c r="H31" s="5">
        <v>3</v>
      </c>
      <c r="I31" s="5">
        <v>3</v>
      </c>
      <c r="J31" s="5"/>
      <c r="K31" s="5">
        <f>SUM(D31:J31)</f>
        <v>12</v>
      </c>
    </row>
    <row r="32" spans="3:11" ht="18" thickBot="1" x14ac:dyDescent="0.25">
      <c r="C32" s="3" t="s">
        <v>29</v>
      </c>
      <c r="D32" s="4">
        <v>11</v>
      </c>
      <c r="E32" s="4">
        <v>4</v>
      </c>
      <c r="F32" s="4">
        <v>1</v>
      </c>
      <c r="G32" s="5"/>
      <c r="H32" s="5"/>
      <c r="I32" s="5">
        <v>3</v>
      </c>
      <c r="J32" s="5"/>
      <c r="K32" s="5">
        <f>SUM(D32:J32)</f>
        <v>19</v>
      </c>
    </row>
    <row r="33" spans="3:11" ht="18" thickBot="1" x14ac:dyDescent="0.25">
      <c r="C33" s="3" t="s">
        <v>30</v>
      </c>
      <c r="D33" s="5"/>
      <c r="E33" s="4">
        <v>1</v>
      </c>
      <c r="F33" s="5"/>
      <c r="G33" s="5"/>
      <c r="H33" s="5">
        <v>1</v>
      </c>
      <c r="I33" s="5">
        <v>1</v>
      </c>
      <c r="J33" s="5"/>
      <c r="K33" s="5">
        <f>SUM(D33:J33)</f>
        <v>3</v>
      </c>
    </row>
    <row r="34" spans="3:11" ht="52" thickBot="1" x14ac:dyDescent="0.25">
      <c r="C34" s="3" t="s">
        <v>31</v>
      </c>
      <c r="D34" s="5"/>
      <c r="E34" s="4">
        <v>3</v>
      </c>
      <c r="F34" s="5"/>
      <c r="G34" s="5"/>
      <c r="H34" s="5"/>
      <c r="I34" s="5"/>
      <c r="J34" s="5"/>
      <c r="K34" s="5">
        <f>SUM(D34:J34)</f>
        <v>3</v>
      </c>
    </row>
    <row r="35" spans="3:11" ht="18" thickBot="1" x14ac:dyDescent="0.25">
      <c r="C35" s="3" t="s">
        <v>32</v>
      </c>
      <c r="D35" s="4">
        <v>3</v>
      </c>
      <c r="E35" s="4">
        <v>1</v>
      </c>
      <c r="F35" s="4">
        <v>4</v>
      </c>
      <c r="G35" s="5"/>
      <c r="H35" s="5">
        <v>3</v>
      </c>
      <c r="I35" s="5"/>
      <c r="J35" s="5"/>
      <c r="K35" s="5">
        <f>SUM(D35:J35)</f>
        <v>11</v>
      </c>
    </row>
    <row r="36" spans="3:11" ht="18" thickBot="1" x14ac:dyDescent="0.25">
      <c r="C36" s="3" t="s">
        <v>33</v>
      </c>
      <c r="D36" s="4">
        <v>4</v>
      </c>
      <c r="E36" s="4">
        <v>1</v>
      </c>
      <c r="F36" s="5"/>
      <c r="G36" s="5"/>
      <c r="H36" s="5"/>
      <c r="I36" s="5"/>
      <c r="J36" s="5">
        <v>2</v>
      </c>
      <c r="K36" s="5">
        <f>SUM(D36:J36)</f>
        <v>7</v>
      </c>
    </row>
    <row r="37" spans="3:11" ht="18" thickBot="1" x14ac:dyDescent="0.25">
      <c r="C37" s="3" t="s">
        <v>34</v>
      </c>
      <c r="D37" s="4">
        <v>18</v>
      </c>
      <c r="E37" s="4">
        <v>34</v>
      </c>
      <c r="F37" s="4">
        <v>10</v>
      </c>
      <c r="G37" s="4">
        <v>2</v>
      </c>
      <c r="H37" s="5"/>
      <c r="I37" s="5">
        <v>1</v>
      </c>
      <c r="J37" s="5">
        <v>1</v>
      </c>
      <c r="K37" s="5">
        <f>SUM(D37:J37)</f>
        <v>66</v>
      </c>
    </row>
    <row r="38" spans="3:11" ht="18" thickBot="1" x14ac:dyDescent="0.25">
      <c r="C38" s="3" t="s">
        <v>35</v>
      </c>
      <c r="D38" s="5"/>
      <c r="E38" s="4">
        <v>2</v>
      </c>
      <c r="F38" s="5"/>
      <c r="G38" s="5"/>
      <c r="H38" s="5"/>
      <c r="I38" s="5"/>
      <c r="J38" s="5"/>
      <c r="K38" s="5">
        <f>SUM(D38:J38)</f>
        <v>2</v>
      </c>
    </row>
    <row r="39" spans="3:11" ht="18" thickBot="1" x14ac:dyDescent="0.25">
      <c r="C39" s="3" t="s">
        <v>36</v>
      </c>
      <c r="D39" s="4">
        <v>2</v>
      </c>
      <c r="E39" s="4">
        <v>10</v>
      </c>
      <c r="F39" s="4">
        <v>5</v>
      </c>
      <c r="G39" s="5"/>
      <c r="H39" s="5">
        <v>6</v>
      </c>
      <c r="I39" s="5"/>
      <c r="J39" s="5"/>
      <c r="K39" s="5">
        <f>SUM(D39:J39)</f>
        <v>23</v>
      </c>
    </row>
    <row r="40" spans="3:11" ht="18" thickBot="1" x14ac:dyDescent="0.25">
      <c r="C40" s="3" t="s">
        <v>37</v>
      </c>
      <c r="D40" s="4">
        <v>1</v>
      </c>
      <c r="E40" s="4">
        <v>1</v>
      </c>
      <c r="F40" s="5"/>
      <c r="G40" s="4">
        <v>1</v>
      </c>
      <c r="H40" s="5">
        <v>2</v>
      </c>
      <c r="I40" s="5"/>
      <c r="J40" s="5"/>
      <c r="K40" s="5">
        <f>SUM(D40:J40)</f>
        <v>5</v>
      </c>
    </row>
    <row r="41" spans="3:11" ht="18" thickBot="1" x14ac:dyDescent="0.25">
      <c r="C41" s="3" t="s">
        <v>38</v>
      </c>
      <c r="D41" s="5"/>
      <c r="E41" s="5"/>
      <c r="F41" s="5"/>
      <c r="G41" s="4">
        <v>1</v>
      </c>
      <c r="H41" s="5"/>
      <c r="I41" s="5"/>
      <c r="J41" s="5"/>
      <c r="K41" s="5">
        <f>SUM(D41:J41)</f>
        <v>1</v>
      </c>
    </row>
    <row r="42" spans="3:11" ht="35" thickBot="1" x14ac:dyDescent="0.25">
      <c r="C42" s="3" t="s">
        <v>39</v>
      </c>
      <c r="D42" s="4">
        <v>3</v>
      </c>
      <c r="E42" s="5"/>
      <c r="F42" s="5"/>
      <c r="G42" s="5"/>
      <c r="H42" s="5"/>
      <c r="I42" s="5">
        <v>2</v>
      </c>
      <c r="J42" s="5"/>
      <c r="K42" s="5">
        <f>SUM(D42:J42)</f>
        <v>5</v>
      </c>
    </row>
    <row r="43" spans="3:11" ht="35" thickBot="1" x14ac:dyDescent="0.25">
      <c r="C43" s="3" t="s">
        <v>40</v>
      </c>
      <c r="D43" s="4">
        <v>8</v>
      </c>
      <c r="E43" s="4">
        <v>1</v>
      </c>
      <c r="F43" s="5"/>
      <c r="G43" s="5"/>
      <c r="H43" s="5"/>
      <c r="I43" s="5"/>
      <c r="J43" s="5"/>
      <c r="K43" s="5">
        <f>SUM(D43:J43)</f>
        <v>9</v>
      </c>
    </row>
    <row r="44" spans="3:11" ht="35" thickBot="1" x14ac:dyDescent="0.25">
      <c r="C44" s="3" t="s">
        <v>41</v>
      </c>
      <c r="D44" s="4">
        <v>1</v>
      </c>
      <c r="E44" s="4">
        <v>1</v>
      </c>
      <c r="F44" s="5"/>
      <c r="G44" s="5"/>
      <c r="H44" s="5"/>
      <c r="I44" s="5"/>
      <c r="J44" s="5"/>
      <c r="K44" s="5">
        <f>SUM(D44:J44)</f>
        <v>2</v>
      </c>
    </row>
    <row r="45" spans="3:11" ht="18" thickBot="1" x14ac:dyDescent="0.25">
      <c r="C45" s="3" t="s">
        <v>42</v>
      </c>
      <c r="D45" s="4">
        <v>12</v>
      </c>
      <c r="E45" s="4">
        <v>34</v>
      </c>
      <c r="F45" s="4">
        <v>11</v>
      </c>
      <c r="G45" s="4">
        <v>1</v>
      </c>
      <c r="H45" s="5">
        <v>6</v>
      </c>
      <c r="I45" s="5">
        <v>5</v>
      </c>
      <c r="J45" s="5"/>
      <c r="K45" s="5">
        <f>SUM(D45:J45)</f>
        <v>69</v>
      </c>
    </row>
    <row r="46" spans="3:11" ht="18" thickBot="1" x14ac:dyDescent="0.25">
      <c r="C46" s="3" t="s">
        <v>43</v>
      </c>
      <c r="D46" s="5"/>
      <c r="E46" s="4">
        <v>1</v>
      </c>
      <c r="F46" s="5"/>
      <c r="G46" s="5"/>
      <c r="H46" s="5"/>
      <c r="I46" s="5"/>
      <c r="J46" s="5"/>
      <c r="K46" s="5">
        <f>SUM(D46:J46)</f>
        <v>1</v>
      </c>
    </row>
    <row r="47" spans="3:11" ht="18" thickBot="1" x14ac:dyDescent="0.25">
      <c r="C47" s="3" t="s">
        <v>44</v>
      </c>
      <c r="D47" s="5"/>
      <c r="E47" s="4">
        <v>2</v>
      </c>
      <c r="F47" s="5"/>
      <c r="G47" s="5"/>
      <c r="H47" s="5"/>
      <c r="I47" s="5"/>
      <c r="J47" s="5"/>
      <c r="K47" s="5">
        <f>SUM(D47:J47)</f>
        <v>2</v>
      </c>
    </row>
    <row r="48" spans="3:11" ht="18" thickBot="1" x14ac:dyDescent="0.25">
      <c r="C48" s="3" t="s">
        <v>45</v>
      </c>
      <c r="D48" s="4">
        <v>4</v>
      </c>
      <c r="E48" s="5"/>
      <c r="F48" s="4">
        <v>1</v>
      </c>
      <c r="G48" s="4">
        <v>2</v>
      </c>
      <c r="H48" s="4">
        <v>1</v>
      </c>
      <c r="I48" s="5">
        <v>2</v>
      </c>
      <c r="J48" s="5"/>
      <c r="K48" s="5">
        <f>SUM(D48:J48)</f>
        <v>10</v>
      </c>
    </row>
    <row r="49" spans="3:11" ht="18" thickBot="1" x14ac:dyDescent="0.25">
      <c r="C49" s="3" t="s">
        <v>46</v>
      </c>
      <c r="D49" s="5"/>
      <c r="E49" s="4">
        <v>1</v>
      </c>
      <c r="F49" s="5"/>
      <c r="G49" s="5"/>
      <c r="H49" s="5"/>
      <c r="I49" s="5"/>
      <c r="J49" s="5"/>
      <c r="K49" s="5">
        <f>SUM(D49:J49)</f>
        <v>1</v>
      </c>
    </row>
    <row r="50" spans="3:11" ht="18" thickBot="1" x14ac:dyDescent="0.25">
      <c r="C50" s="3" t="s">
        <v>47</v>
      </c>
      <c r="D50" s="4">
        <v>1</v>
      </c>
      <c r="E50" s="4">
        <v>1</v>
      </c>
      <c r="F50" s="5"/>
      <c r="G50" s="5"/>
      <c r="H50" s="5">
        <v>3</v>
      </c>
      <c r="I50" s="5">
        <v>1</v>
      </c>
      <c r="J50" s="5"/>
      <c r="K50" s="5">
        <f>SUM(D50:J50)</f>
        <v>6</v>
      </c>
    </row>
    <row r="51" spans="3:11" ht="18" thickBot="1" x14ac:dyDescent="0.25">
      <c r="C51" s="3" t="s">
        <v>48</v>
      </c>
      <c r="D51" s="5"/>
      <c r="E51" s="4">
        <v>1</v>
      </c>
      <c r="F51" s="5"/>
      <c r="G51" s="5"/>
      <c r="H51" s="5">
        <v>1</v>
      </c>
      <c r="I51" s="5"/>
      <c r="J51" s="5"/>
      <c r="K51" s="5">
        <f>SUM(D51:J51)</f>
        <v>2</v>
      </c>
    </row>
    <row r="52" spans="3:11" ht="35" thickBot="1" x14ac:dyDescent="0.25">
      <c r="C52" s="3" t="s">
        <v>49</v>
      </c>
      <c r="D52" s="5"/>
      <c r="E52" s="4">
        <v>1</v>
      </c>
      <c r="F52" s="5"/>
      <c r="G52" s="5"/>
      <c r="H52" s="5"/>
      <c r="I52" s="5"/>
      <c r="J52" s="5"/>
      <c r="K52" s="5">
        <f>SUM(D52:J52)</f>
        <v>1</v>
      </c>
    </row>
    <row r="53" spans="3:11" ht="18" thickBot="1" x14ac:dyDescent="0.25">
      <c r="C53" s="3" t="s">
        <v>50</v>
      </c>
      <c r="D53" s="4">
        <v>3</v>
      </c>
      <c r="E53" s="5"/>
      <c r="F53" s="5"/>
      <c r="G53" s="5"/>
      <c r="H53" s="5"/>
      <c r="I53" s="5"/>
      <c r="J53" s="5"/>
      <c r="K53" s="5">
        <f>SUM(D53:J53)</f>
        <v>3</v>
      </c>
    </row>
    <row r="54" spans="3:11" ht="35" thickBot="1" x14ac:dyDescent="0.25">
      <c r="C54" s="3" t="s">
        <v>51</v>
      </c>
      <c r="D54" s="5"/>
      <c r="E54" s="4">
        <v>3</v>
      </c>
      <c r="F54" s="5"/>
      <c r="G54" s="5"/>
      <c r="H54" s="5"/>
      <c r="I54" s="5">
        <v>1</v>
      </c>
      <c r="J54" s="5"/>
      <c r="K54" s="5">
        <f>SUM(D54:J54)</f>
        <v>4</v>
      </c>
    </row>
    <row r="55" spans="3:11" ht="18" thickBot="1" x14ac:dyDescent="0.25">
      <c r="C55" s="3" t="s">
        <v>52</v>
      </c>
      <c r="D55" s="5"/>
      <c r="E55" s="4">
        <v>1</v>
      </c>
      <c r="F55" s="4">
        <v>2</v>
      </c>
      <c r="G55" s="4">
        <v>3</v>
      </c>
      <c r="H55" s="5"/>
      <c r="I55" s="5"/>
      <c r="J55" s="5"/>
      <c r="K55" s="5">
        <f>SUM(D55:J55)</f>
        <v>6</v>
      </c>
    </row>
    <row r="56" spans="3:11" ht="18" thickBot="1" x14ac:dyDescent="0.25">
      <c r="C56" s="3" t="s">
        <v>53</v>
      </c>
      <c r="D56" s="5"/>
      <c r="E56" s="5"/>
      <c r="F56" s="4">
        <v>1</v>
      </c>
      <c r="G56" s="5"/>
      <c r="H56" s="5"/>
      <c r="I56" s="5"/>
      <c r="J56" s="5"/>
      <c r="K56" s="5">
        <f>SUM(D56:J56)</f>
        <v>1</v>
      </c>
    </row>
    <row r="57" spans="3:11" ht="52" thickBot="1" x14ac:dyDescent="0.25">
      <c r="C57" s="3" t="s">
        <v>54</v>
      </c>
      <c r="D57" s="5"/>
      <c r="E57" s="5"/>
      <c r="F57" s="4">
        <v>1</v>
      </c>
      <c r="G57" s="4">
        <v>1</v>
      </c>
      <c r="H57" s="5">
        <v>2</v>
      </c>
      <c r="I57" s="5">
        <v>2</v>
      </c>
      <c r="J57" s="5"/>
      <c r="K57" s="5">
        <f>SUM(D57:J57)</f>
        <v>6</v>
      </c>
    </row>
    <row r="58" spans="3:11" ht="18" thickBot="1" x14ac:dyDescent="0.25">
      <c r="C58" s="3" t="s">
        <v>55</v>
      </c>
      <c r="D58" s="5"/>
      <c r="E58" s="4">
        <v>1</v>
      </c>
      <c r="F58" s="5"/>
      <c r="G58" s="5"/>
      <c r="H58" s="5"/>
      <c r="I58" s="5"/>
      <c r="J58" s="5"/>
      <c r="K58" s="5">
        <f>SUM(D58:J58)</f>
        <v>1</v>
      </c>
    </row>
    <row r="59" spans="3:11" ht="18" thickBot="1" x14ac:dyDescent="0.25">
      <c r="C59" s="3" t="s">
        <v>56</v>
      </c>
      <c r="D59" s="5"/>
      <c r="E59" s="4">
        <v>1</v>
      </c>
      <c r="F59" s="5"/>
      <c r="G59" s="5"/>
      <c r="H59" s="5"/>
      <c r="I59" s="5"/>
      <c r="J59" s="5"/>
      <c r="K59" s="5">
        <f>SUM(D59:J59)</f>
        <v>1</v>
      </c>
    </row>
    <row r="60" spans="3:11" ht="18" thickBot="1" x14ac:dyDescent="0.25">
      <c r="C60" s="3" t="s">
        <v>57</v>
      </c>
      <c r="D60" s="5"/>
      <c r="E60" s="4">
        <v>1</v>
      </c>
      <c r="F60" s="5"/>
      <c r="G60" s="5"/>
      <c r="H60" s="5"/>
      <c r="I60" s="5"/>
      <c r="J60" s="5"/>
      <c r="K60" s="5">
        <f>SUM(D60:J60)</f>
        <v>1</v>
      </c>
    </row>
    <row r="61" spans="3:11" ht="35" thickBot="1" x14ac:dyDescent="0.25">
      <c r="C61" s="3" t="s">
        <v>58</v>
      </c>
      <c r="D61" s="4">
        <v>5</v>
      </c>
      <c r="E61" s="4">
        <v>6</v>
      </c>
      <c r="F61" s="5"/>
      <c r="G61" s="5"/>
      <c r="H61" s="5"/>
      <c r="I61" s="5"/>
      <c r="J61" s="5"/>
      <c r="K61" s="5">
        <f>SUM(D61:J61)</f>
        <v>11</v>
      </c>
    </row>
    <row r="62" spans="3:11" ht="35" thickBot="1" x14ac:dyDescent="0.25">
      <c r="C62" s="3" t="s">
        <v>59</v>
      </c>
      <c r="D62" s="5"/>
      <c r="E62" s="4">
        <v>1</v>
      </c>
      <c r="F62" s="5"/>
      <c r="G62" s="5"/>
      <c r="H62" s="5"/>
      <c r="I62" s="5"/>
      <c r="J62" s="5"/>
      <c r="K62" s="5">
        <f>SUM(D62:J62)</f>
        <v>1</v>
      </c>
    </row>
    <row r="63" spans="3:11" ht="18" thickBot="1" x14ac:dyDescent="0.25">
      <c r="C63" s="3" t="s">
        <v>60</v>
      </c>
      <c r="D63" s="5"/>
      <c r="E63" s="4">
        <v>4</v>
      </c>
      <c r="F63" s="5"/>
      <c r="G63" s="5"/>
      <c r="H63" s="5"/>
      <c r="I63" s="5"/>
      <c r="J63" s="5"/>
      <c r="K63" s="5">
        <f>SUM(D63:J63)</f>
        <v>4</v>
      </c>
    </row>
    <row r="64" spans="3:11" ht="18" thickBot="1" x14ac:dyDescent="0.25">
      <c r="C64" s="3" t="s">
        <v>61</v>
      </c>
      <c r="D64" s="4">
        <v>1</v>
      </c>
      <c r="E64" s="4">
        <v>1</v>
      </c>
      <c r="F64" s="4">
        <v>3</v>
      </c>
      <c r="G64" s="5"/>
      <c r="H64" s="5"/>
      <c r="I64" s="5"/>
      <c r="J64" s="5"/>
      <c r="K64" s="5">
        <f>SUM(D64:J64)</f>
        <v>5</v>
      </c>
    </row>
    <row r="65" spans="3:11" ht="18" thickBot="1" x14ac:dyDescent="0.25">
      <c r="C65" s="3" t="s">
        <v>62</v>
      </c>
      <c r="D65" s="4">
        <v>1</v>
      </c>
      <c r="E65" s="5"/>
      <c r="F65" s="5"/>
      <c r="G65" s="5"/>
      <c r="H65" s="5"/>
      <c r="I65" s="5"/>
      <c r="J65" s="5"/>
      <c r="K65" s="5">
        <f>SUM(D65:J65)</f>
        <v>1</v>
      </c>
    </row>
    <row r="66" spans="3:11" ht="18" thickBot="1" x14ac:dyDescent="0.25">
      <c r="C66" s="3" t="s">
        <v>63</v>
      </c>
      <c r="D66" s="5"/>
      <c r="E66" s="4">
        <v>1</v>
      </c>
      <c r="F66" s="5"/>
      <c r="G66" s="5"/>
      <c r="H66" s="5"/>
      <c r="I66" s="5"/>
      <c r="J66" s="5"/>
      <c r="K66" s="5">
        <f>SUM(D66:J66)</f>
        <v>1</v>
      </c>
    </row>
    <row r="67" spans="3:11" ht="18" thickBot="1" x14ac:dyDescent="0.25">
      <c r="C67" s="3" t="s">
        <v>64</v>
      </c>
      <c r="D67" s="5"/>
      <c r="E67" s="4">
        <v>1</v>
      </c>
      <c r="F67" s="4">
        <v>1</v>
      </c>
      <c r="G67" s="5"/>
      <c r="H67" s="5"/>
      <c r="I67" s="5"/>
      <c r="J67" s="5"/>
      <c r="K67" s="5">
        <f>SUM(D67:J67)</f>
        <v>2</v>
      </c>
    </row>
    <row r="68" spans="3:11" ht="52" thickBot="1" x14ac:dyDescent="0.25">
      <c r="C68" s="3" t="s">
        <v>65</v>
      </c>
      <c r="D68" s="4">
        <v>3</v>
      </c>
      <c r="E68" s="4">
        <v>2</v>
      </c>
      <c r="F68" s="5"/>
      <c r="G68" s="5"/>
      <c r="H68" s="5"/>
      <c r="I68" s="5"/>
      <c r="J68" s="5"/>
      <c r="K68" s="5">
        <f>SUM(D68:J68)</f>
        <v>5</v>
      </c>
    </row>
    <row r="69" spans="3:11" ht="18" thickBot="1" x14ac:dyDescent="0.25">
      <c r="C69" s="3" t="s">
        <v>66</v>
      </c>
      <c r="D69" s="4">
        <v>2</v>
      </c>
      <c r="E69" s="4">
        <v>3</v>
      </c>
      <c r="F69" s="5"/>
      <c r="G69" s="5"/>
      <c r="H69" s="5">
        <v>1</v>
      </c>
      <c r="I69" s="5"/>
      <c r="J69" s="5"/>
      <c r="K69" s="5">
        <f>SUM(D69:J69)</f>
        <v>6</v>
      </c>
    </row>
    <row r="70" spans="3:11" ht="18" thickBot="1" x14ac:dyDescent="0.25">
      <c r="C70" s="3" t="s">
        <v>67</v>
      </c>
      <c r="D70" s="4">
        <v>1</v>
      </c>
      <c r="E70" s="4">
        <v>2</v>
      </c>
      <c r="F70" s="5"/>
      <c r="G70" s="5"/>
      <c r="H70" s="5"/>
      <c r="I70" s="5"/>
      <c r="J70" s="5"/>
      <c r="K70" s="5">
        <f>SUM(D70:J70)</f>
        <v>3</v>
      </c>
    </row>
    <row r="71" spans="3:11" ht="18" thickBot="1" x14ac:dyDescent="0.25">
      <c r="C71" s="3" t="s">
        <v>68</v>
      </c>
      <c r="D71" s="5"/>
      <c r="E71" s="4">
        <v>3</v>
      </c>
      <c r="F71" s="5"/>
      <c r="G71" s="5"/>
      <c r="H71" s="5"/>
      <c r="I71" s="5"/>
      <c r="J71" s="5"/>
      <c r="K71" s="5">
        <f>SUM(D71:J71)</f>
        <v>3</v>
      </c>
    </row>
    <row r="72" spans="3:11" ht="18" thickBot="1" x14ac:dyDescent="0.25">
      <c r="C72" s="3" t="s">
        <v>69</v>
      </c>
      <c r="D72" s="4">
        <v>1</v>
      </c>
      <c r="E72" s="4">
        <v>2</v>
      </c>
      <c r="F72" s="5"/>
      <c r="G72" s="5"/>
      <c r="H72" s="5"/>
      <c r="I72" s="5"/>
      <c r="J72" s="5"/>
      <c r="K72" s="5">
        <f>SUM(D72:J72)</f>
        <v>3</v>
      </c>
    </row>
    <row r="73" spans="3:11" ht="18" thickBot="1" x14ac:dyDescent="0.25">
      <c r="C73" s="3" t="s">
        <v>70</v>
      </c>
      <c r="D73" s="4">
        <v>8</v>
      </c>
      <c r="E73" s="4">
        <v>9</v>
      </c>
      <c r="F73" s="4">
        <v>5</v>
      </c>
      <c r="G73" s="5"/>
      <c r="H73" s="5">
        <v>2</v>
      </c>
      <c r="I73" s="5">
        <v>6</v>
      </c>
      <c r="J73" s="5"/>
      <c r="K73" s="5">
        <f>SUM(D73:J73)</f>
        <v>30</v>
      </c>
    </row>
    <row r="74" spans="3:11" ht="18" thickBot="1" x14ac:dyDescent="0.25">
      <c r="C74" s="3" t="s">
        <v>71</v>
      </c>
      <c r="D74" s="4">
        <v>1</v>
      </c>
      <c r="E74" s="5"/>
      <c r="F74" s="5"/>
      <c r="G74" s="5"/>
      <c r="H74" s="5"/>
      <c r="I74" s="5"/>
      <c r="J74" s="5"/>
      <c r="K74" s="5">
        <f>SUM(D74:J74)</f>
        <v>1</v>
      </c>
    </row>
    <row r="75" spans="3:11" ht="18" thickBot="1" x14ac:dyDescent="0.25">
      <c r="C75" s="3" t="s">
        <v>72</v>
      </c>
      <c r="D75" s="5"/>
      <c r="E75" s="4">
        <v>3</v>
      </c>
      <c r="F75" s="4">
        <v>2</v>
      </c>
      <c r="G75" s="5"/>
      <c r="H75" s="5"/>
      <c r="I75" s="5"/>
      <c r="J75" s="5"/>
      <c r="K75" s="5">
        <f>SUM(D75:J75)</f>
        <v>5</v>
      </c>
    </row>
    <row r="76" spans="3:11" ht="18" thickBot="1" x14ac:dyDescent="0.25">
      <c r="C76" s="3" t="s">
        <v>73</v>
      </c>
      <c r="D76" s="5"/>
      <c r="E76" s="4">
        <v>3</v>
      </c>
      <c r="F76" s="5"/>
      <c r="G76" s="5"/>
      <c r="H76" s="5"/>
      <c r="I76" s="5"/>
      <c r="J76" s="5"/>
      <c r="K76" s="5">
        <f>SUM(D76:J76)</f>
        <v>3</v>
      </c>
    </row>
    <row r="77" spans="3:11" ht="18" thickBot="1" x14ac:dyDescent="0.25">
      <c r="C77" s="3" t="s">
        <v>74</v>
      </c>
      <c r="D77" s="4">
        <v>1</v>
      </c>
      <c r="E77" s="4">
        <v>1</v>
      </c>
      <c r="F77" s="5"/>
      <c r="G77" s="5"/>
      <c r="H77" s="5"/>
      <c r="I77" s="5"/>
      <c r="J77" s="5"/>
      <c r="K77" s="5">
        <f>SUM(D77:J77)</f>
        <v>2</v>
      </c>
    </row>
    <row r="78" spans="3:11" ht="18" thickBot="1" x14ac:dyDescent="0.25">
      <c r="C78" s="3" t="s">
        <v>75</v>
      </c>
      <c r="D78" s="4">
        <v>12</v>
      </c>
      <c r="E78" s="4">
        <v>14</v>
      </c>
      <c r="F78" s="4">
        <v>5</v>
      </c>
      <c r="G78" s="5">
        <v>1</v>
      </c>
      <c r="H78" s="5">
        <v>1</v>
      </c>
      <c r="I78" s="5">
        <v>4</v>
      </c>
      <c r="J78" s="5"/>
      <c r="K78" s="5">
        <f>SUM(D78:J78)</f>
        <v>37</v>
      </c>
    </row>
    <row r="79" spans="3:11" ht="18" thickBot="1" x14ac:dyDescent="0.25">
      <c r="C79" s="3" t="s">
        <v>76</v>
      </c>
      <c r="D79" s="4">
        <v>1</v>
      </c>
      <c r="E79" s="5"/>
      <c r="F79" s="4">
        <v>1</v>
      </c>
      <c r="G79" s="5"/>
      <c r="H79" s="5">
        <v>1</v>
      </c>
      <c r="I79" s="5"/>
      <c r="J79" s="5"/>
      <c r="K79" s="5">
        <f>SUM(D79:J79)</f>
        <v>3</v>
      </c>
    </row>
    <row r="80" spans="3:11" ht="18" thickBot="1" x14ac:dyDescent="0.25">
      <c r="C80" s="3" t="s">
        <v>77</v>
      </c>
      <c r="D80" s="5"/>
      <c r="E80" s="5"/>
      <c r="F80" s="4">
        <v>1</v>
      </c>
      <c r="G80" s="5"/>
      <c r="H80" s="5">
        <v>1</v>
      </c>
      <c r="I80" s="5">
        <v>2</v>
      </c>
      <c r="J80" s="5"/>
      <c r="K80" s="5">
        <f>SUM(D80:J80)</f>
        <v>4</v>
      </c>
    </row>
    <row r="81" spans="3:11" ht="18" thickBot="1" x14ac:dyDescent="0.25">
      <c r="C81" s="3" t="s">
        <v>78</v>
      </c>
      <c r="D81" s="4">
        <v>1</v>
      </c>
      <c r="E81" s="4">
        <v>1</v>
      </c>
      <c r="F81" s="5"/>
      <c r="G81" s="5"/>
      <c r="H81" s="5"/>
      <c r="I81" s="5"/>
      <c r="J81" s="5">
        <v>1</v>
      </c>
      <c r="K81" s="5">
        <f>SUM(D81:J81)</f>
        <v>3</v>
      </c>
    </row>
    <row r="82" spans="3:11" ht="18" thickBot="1" x14ac:dyDescent="0.25">
      <c r="C82" s="3" t="s">
        <v>79</v>
      </c>
      <c r="D82" s="5"/>
      <c r="E82" s="4">
        <v>3</v>
      </c>
      <c r="F82" s="4">
        <v>1</v>
      </c>
      <c r="G82" s="5"/>
      <c r="H82" s="5"/>
      <c r="I82" s="5"/>
      <c r="J82" s="5"/>
      <c r="K82" s="5">
        <f>SUM(D82:J82)</f>
        <v>4</v>
      </c>
    </row>
    <row r="83" spans="3:11" ht="35" thickBot="1" x14ac:dyDescent="0.25">
      <c r="C83" s="3" t="s">
        <v>80</v>
      </c>
      <c r="D83" s="4">
        <v>1</v>
      </c>
      <c r="E83" s="5"/>
      <c r="F83" s="5"/>
      <c r="G83" s="5"/>
      <c r="H83" s="5"/>
      <c r="I83" s="5"/>
      <c r="J83" s="5"/>
      <c r="K83" s="5">
        <f>SUM(D83:J83)</f>
        <v>1</v>
      </c>
    </row>
    <row r="84" spans="3:11" ht="18" thickBot="1" x14ac:dyDescent="0.25">
      <c r="C84" s="3" t="s">
        <v>81</v>
      </c>
      <c r="D84" s="4">
        <v>1</v>
      </c>
      <c r="E84" s="5"/>
      <c r="F84" s="5"/>
      <c r="G84" s="4">
        <v>1</v>
      </c>
      <c r="H84" s="5"/>
      <c r="I84" s="5">
        <v>2</v>
      </c>
      <c r="J84" s="5"/>
      <c r="K84" s="5">
        <f>SUM(D84:J84)</f>
        <v>4</v>
      </c>
    </row>
    <row r="85" spans="3:11" ht="35" thickBot="1" x14ac:dyDescent="0.25">
      <c r="C85" s="3" t="s">
        <v>82</v>
      </c>
      <c r="D85" s="4">
        <v>1</v>
      </c>
      <c r="E85" s="5"/>
      <c r="F85" s="5"/>
      <c r="G85" s="5"/>
      <c r="H85" s="5"/>
      <c r="I85" s="5"/>
      <c r="J85" s="5"/>
      <c r="K85" s="5">
        <f>SUM(D85:J85)</f>
        <v>1</v>
      </c>
    </row>
    <row r="86" spans="3:11" ht="52" thickBot="1" x14ac:dyDescent="0.25">
      <c r="C86" s="3" t="s">
        <v>83</v>
      </c>
      <c r="D86" s="5"/>
      <c r="E86" s="5"/>
      <c r="F86" s="5"/>
      <c r="G86" s="4">
        <v>1</v>
      </c>
      <c r="H86" s="5"/>
      <c r="I86" s="5"/>
      <c r="J86" s="5"/>
      <c r="K86" s="5">
        <f>SUM(D86:J86)</f>
        <v>1</v>
      </c>
    </row>
    <row r="87" spans="3:11" ht="35" thickBot="1" x14ac:dyDescent="0.25">
      <c r="C87" s="3" t="s">
        <v>84</v>
      </c>
      <c r="D87" s="5"/>
      <c r="E87" s="4">
        <v>1</v>
      </c>
      <c r="F87" s="4">
        <v>1</v>
      </c>
      <c r="G87" s="5"/>
      <c r="H87" s="5"/>
      <c r="I87" s="5"/>
      <c r="J87" s="5"/>
      <c r="K87" s="5">
        <f>SUM(D87:J87)</f>
        <v>2</v>
      </c>
    </row>
    <row r="88" spans="3:11" ht="18" thickBot="1" x14ac:dyDescent="0.25">
      <c r="C88" s="3" t="s">
        <v>85</v>
      </c>
      <c r="D88" s="4">
        <v>6</v>
      </c>
      <c r="E88" s="4">
        <v>1</v>
      </c>
      <c r="F88" s="5"/>
      <c r="G88" s="5"/>
      <c r="H88" s="5"/>
      <c r="I88" s="5">
        <v>1</v>
      </c>
      <c r="J88" s="5"/>
      <c r="K88" s="5">
        <f>SUM(D88:J88)</f>
        <v>8</v>
      </c>
    </row>
    <row r="89" spans="3:11" ht="18" thickBot="1" x14ac:dyDescent="0.25">
      <c r="C89" s="3" t="s">
        <v>86</v>
      </c>
      <c r="D89" s="4">
        <v>1</v>
      </c>
      <c r="E89" s="5"/>
      <c r="F89" s="5"/>
      <c r="G89" s="5"/>
      <c r="H89" s="5"/>
      <c r="I89" s="5"/>
      <c r="J89" s="5"/>
      <c r="K89" s="5">
        <f>SUM(D89:J89)</f>
        <v>1</v>
      </c>
    </row>
    <row r="90" spans="3:11" ht="35" thickBot="1" x14ac:dyDescent="0.25">
      <c r="C90" s="3" t="s">
        <v>87</v>
      </c>
      <c r="D90" s="4">
        <v>5</v>
      </c>
      <c r="E90" s="4">
        <v>6</v>
      </c>
      <c r="F90" s="4">
        <v>4</v>
      </c>
      <c r="G90" s="4">
        <v>2</v>
      </c>
      <c r="H90" s="5">
        <v>7</v>
      </c>
      <c r="I90" s="5">
        <v>4</v>
      </c>
      <c r="J90" s="5"/>
      <c r="K90" s="5">
        <f>SUM(D90:J90)</f>
        <v>28</v>
      </c>
    </row>
    <row r="91" spans="3:11" ht="18" thickBot="1" x14ac:dyDescent="0.25">
      <c r="C91" s="3" t="s">
        <v>88</v>
      </c>
      <c r="D91" s="4">
        <v>2</v>
      </c>
      <c r="E91" s="4">
        <v>11</v>
      </c>
      <c r="F91" s="4">
        <v>2</v>
      </c>
      <c r="G91" s="4">
        <v>1</v>
      </c>
      <c r="H91" s="5">
        <v>1</v>
      </c>
      <c r="I91" s="5">
        <v>3</v>
      </c>
      <c r="J91" s="5"/>
      <c r="K91" s="5">
        <f>SUM(D91:J91)</f>
        <v>20</v>
      </c>
    </row>
    <row r="92" spans="3:11" ht="18" thickBot="1" x14ac:dyDescent="0.25">
      <c r="C92" s="3" t="s">
        <v>89</v>
      </c>
      <c r="D92" s="5"/>
      <c r="E92" s="4">
        <v>1</v>
      </c>
      <c r="F92" s="5"/>
      <c r="G92" s="5"/>
      <c r="H92" s="5"/>
      <c r="I92" s="5"/>
      <c r="J92" s="5"/>
      <c r="K92" s="5">
        <f>SUM(D92:J92)</f>
        <v>1</v>
      </c>
    </row>
    <row r="93" spans="3:11" ht="18" thickBot="1" x14ac:dyDescent="0.25">
      <c r="C93" s="3" t="s">
        <v>90</v>
      </c>
      <c r="D93" s="4">
        <v>2</v>
      </c>
      <c r="E93" s="4">
        <v>9</v>
      </c>
      <c r="F93" s="5"/>
      <c r="G93" s="5"/>
      <c r="H93" s="5">
        <v>1</v>
      </c>
      <c r="I93" s="5"/>
      <c r="J93" s="5"/>
      <c r="K93" s="5">
        <f>SUM(D93:J93)</f>
        <v>12</v>
      </c>
    </row>
    <row r="94" spans="3:11" ht="18" thickBot="1" x14ac:dyDescent="0.25">
      <c r="C94" s="3" t="s">
        <v>91</v>
      </c>
      <c r="D94" s="4">
        <v>2</v>
      </c>
      <c r="E94" s="4">
        <v>9</v>
      </c>
      <c r="F94" s="4">
        <v>1</v>
      </c>
      <c r="G94" s="4">
        <v>1</v>
      </c>
      <c r="H94" s="5">
        <v>3</v>
      </c>
      <c r="I94" s="5"/>
      <c r="J94" s="5"/>
      <c r="K94" s="5">
        <f>SUM(D94:J94)</f>
        <v>16</v>
      </c>
    </row>
    <row r="95" spans="3:11" ht="18" thickBot="1" x14ac:dyDescent="0.25">
      <c r="C95" s="3" t="s">
        <v>92</v>
      </c>
      <c r="D95" s="4">
        <v>1</v>
      </c>
      <c r="E95" s="4">
        <v>4</v>
      </c>
      <c r="F95" s="4">
        <v>1</v>
      </c>
      <c r="G95" s="5"/>
      <c r="H95" s="5">
        <v>2</v>
      </c>
      <c r="I95" s="5">
        <v>2</v>
      </c>
      <c r="J95" s="5"/>
      <c r="K95" s="5">
        <f>SUM(D95:J95)</f>
        <v>10</v>
      </c>
    </row>
    <row r="96" spans="3:11" ht="18" thickBot="1" x14ac:dyDescent="0.25">
      <c r="C96" s="3" t="s">
        <v>93</v>
      </c>
      <c r="D96" s="5"/>
      <c r="E96" s="4">
        <v>2</v>
      </c>
      <c r="F96" s="5"/>
      <c r="G96" s="5"/>
      <c r="H96" s="5"/>
      <c r="I96" s="5">
        <v>2</v>
      </c>
      <c r="J96" s="5"/>
      <c r="K96" s="5">
        <f>SUM(D96:J96)</f>
        <v>4</v>
      </c>
    </row>
    <row r="97" spans="3:11" ht="18" thickBot="1" x14ac:dyDescent="0.25">
      <c r="C97" s="3" t="s">
        <v>94</v>
      </c>
      <c r="D97" s="4">
        <v>2</v>
      </c>
      <c r="E97" s="4">
        <v>9</v>
      </c>
      <c r="F97" s="5"/>
      <c r="G97" s="5"/>
      <c r="H97" s="5"/>
      <c r="I97" s="5">
        <v>1</v>
      </c>
      <c r="J97" s="5"/>
      <c r="K97" s="5">
        <f>SUM(D97:J97)</f>
        <v>12</v>
      </c>
    </row>
    <row r="98" spans="3:11" ht="18" thickBot="1" x14ac:dyDescent="0.25">
      <c r="C98" s="3" t="s">
        <v>95</v>
      </c>
      <c r="D98" s="5"/>
      <c r="E98" s="4">
        <v>1</v>
      </c>
      <c r="F98" s="5"/>
      <c r="G98" s="5"/>
      <c r="H98" s="5"/>
      <c r="I98" s="5"/>
      <c r="J98" s="5"/>
      <c r="K98" s="5">
        <f>SUM(D98:J98)</f>
        <v>1</v>
      </c>
    </row>
    <row r="99" spans="3:11" ht="18" thickBot="1" x14ac:dyDescent="0.25">
      <c r="C99" s="3" t="s">
        <v>96</v>
      </c>
      <c r="D99" s="5"/>
      <c r="E99" s="4">
        <v>1</v>
      </c>
      <c r="F99" s="5"/>
      <c r="G99" s="5"/>
      <c r="H99" s="5"/>
      <c r="I99" s="5"/>
      <c r="J99" s="5"/>
      <c r="K99" s="5">
        <f>SUM(D99:J99)</f>
        <v>1</v>
      </c>
    </row>
    <row r="100" spans="3:11" ht="35" thickBot="1" x14ac:dyDescent="0.25">
      <c r="C100" s="3" t="s">
        <v>97</v>
      </c>
      <c r="D100" s="4">
        <v>8</v>
      </c>
      <c r="E100" s="4">
        <v>37</v>
      </c>
      <c r="F100" s="4">
        <v>4</v>
      </c>
      <c r="G100" s="4">
        <v>4</v>
      </c>
      <c r="H100" s="5"/>
      <c r="I100" s="5">
        <v>3</v>
      </c>
      <c r="J100" s="5"/>
      <c r="K100" s="5">
        <f>SUM(D100:J100)</f>
        <v>56</v>
      </c>
    </row>
    <row r="101" spans="3:11" ht="18" thickBot="1" x14ac:dyDescent="0.25">
      <c r="C101" s="3" t="s">
        <v>98</v>
      </c>
      <c r="D101" s="5"/>
      <c r="E101" s="5"/>
      <c r="F101" s="4">
        <v>1</v>
      </c>
      <c r="G101" s="5"/>
      <c r="H101" s="5"/>
      <c r="I101" s="5"/>
      <c r="J101" s="5"/>
      <c r="K101" s="5">
        <f>SUM(D101:J101)</f>
        <v>1</v>
      </c>
    </row>
    <row r="102" spans="3:11" ht="17" x14ac:dyDescent="0.2">
      <c r="C102" s="6" t="s">
        <v>99</v>
      </c>
      <c r="D102" s="20">
        <f>SUM(D4:D101)</f>
        <v>196</v>
      </c>
      <c r="E102" s="20">
        <f>SUM(E4:E101)</f>
        <v>322</v>
      </c>
      <c r="F102" s="21">
        <f>SUM(F4:F101)</f>
        <v>90</v>
      </c>
      <c r="G102" s="21">
        <f>SUM(G4:G101)</f>
        <v>36</v>
      </c>
      <c r="H102" s="21">
        <f>SUM(H4:H101)</f>
        <v>54</v>
      </c>
      <c r="I102" s="21">
        <f>SUM(I4:I101)</f>
        <v>58</v>
      </c>
      <c r="J102" s="21">
        <f>SUM(J4:J101)</f>
        <v>14</v>
      </c>
      <c r="K102" s="20">
        <f>SUM(K4:K101)</f>
        <v>770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70B1-A689-FF49-A9E2-823690D55D35}">
  <dimension ref="A1:K100"/>
  <sheetViews>
    <sheetView rightToLeft="1" zoomScale="129" workbookViewId="0">
      <selection activeCell="J1" sqref="J1"/>
    </sheetView>
  </sheetViews>
  <sheetFormatPr baseColWidth="10" defaultRowHeight="15" x14ac:dyDescent="0.2"/>
  <cols>
    <col min="11" max="11" width="12.1640625" bestFit="1" customWidth="1"/>
  </cols>
  <sheetData>
    <row r="1" spans="1:11" ht="18" thickBot="1" x14ac:dyDescent="0.25">
      <c r="A1" s="9" t="s">
        <v>0</v>
      </c>
      <c r="B1" s="2" t="s">
        <v>100</v>
      </c>
      <c r="C1" s="2" t="s">
        <v>101</v>
      </c>
      <c r="D1" s="2" t="s">
        <v>102</v>
      </c>
      <c r="E1" s="2" t="s">
        <v>103</v>
      </c>
      <c r="F1" s="2" t="s">
        <v>104</v>
      </c>
      <c r="G1" s="7" t="s">
        <v>105</v>
      </c>
      <c r="H1" s="7" t="s">
        <v>106</v>
      </c>
      <c r="I1" s="8" t="s">
        <v>99</v>
      </c>
      <c r="J1" t="s">
        <v>246</v>
      </c>
      <c r="K1" t="s">
        <v>247</v>
      </c>
    </row>
    <row r="2" spans="1:11" ht="18" thickBot="1" x14ac:dyDescent="0.25">
      <c r="A2" s="17" t="s">
        <v>42</v>
      </c>
      <c r="B2" s="18">
        <v>12</v>
      </c>
      <c r="C2" s="18">
        <v>34</v>
      </c>
      <c r="D2" s="18">
        <v>11</v>
      </c>
      <c r="E2" s="18">
        <v>1</v>
      </c>
      <c r="F2" s="19">
        <v>6</v>
      </c>
      <c r="G2" s="19">
        <v>5</v>
      </c>
      <c r="H2" s="19"/>
      <c r="I2" s="19">
        <f>SUM(B2:H2)</f>
        <v>69</v>
      </c>
      <c r="J2" s="38">
        <f>VLOOKUP(Table2[[#This Row],[יישוב]],uיקיפדיה!A:O,3,)</f>
        <v>970874</v>
      </c>
      <c r="K2" s="38">
        <f>Table2[[#This Row],[Column1]]/Table2[[#This Row],[סה"כ]]</f>
        <v>14070.63768115942</v>
      </c>
    </row>
    <row r="3" spans="1:11" ht="18" thickBot="1" x14ac:dyDescent="0.25">
      <c r="A3" s="10" t="s">
        <v>34</v>
      </c>
      <c r="B3" s="4">
        <v>18</v>
      </c>
      <c r="C3" s="4">
        <v>34</v>
      </c>
      <c r="D3" s="4">
        <v>10</v>
      </c>
      <c r="E3" s="4">
        <v>2</v>
      </c>
      <c r="F3" s="5"/>
      <c r="G3" s="5">
        <v>1</v>
      </c>
      <c r="H3" s="5">
        <v>1</v>
      </c>
      <c r="I3" s="5">
        <f>SUM(B3:H3)</f>
        <v>66</v>
      </c>
      <c r="J3" s="36">
        <f>VLOOKUP(Table2[[#This Row],[יישוב]],uיקיפדיה!A:O,3,)</f>
        <v>284001</v>
      </c>
      <c r="K3" s="36">
        <f>Table2[[#This Row],[Column1]]/Table2[[#This Row],[סה"כ]]</f>
        <v>4303.045454545455</v>
      </c>
    </row>
    <row r="4" spans="1:11" ht="18" thickBot="1" x14ac:dyDescent="0.25">
      <c r="A4" s="10" t="s">
        <v>97</v>
      </c>
      <c r="B4" s="4">
        <v>8</v>
      </c>
      <c r="C4" s="4">
        <v>37</v>
      </c>
      <c r="D4" s="4">
        <v>4</v>
      </c>
      <c r="E4" s="4">
        <v>4</v>
      </c>
      <c r="F4" s="5"/>
      <c r="G4" s="5">
        <v>3</v>
      </c>
      <c r="H4" s="5"/>
      <c r="I4" s="5">
        <f>SUM(B4:H4)</f>
        <v>56</v>
      </c>
      <c r="J4" s="36">
        <f>VLOOKUP(Table2[[#This Row],[יישוב]],uיקיפדיה!A:O,3,)</f>
        <v>470563</v>
      </c>
      <c r="K4" s="36">
        <f>Table2[[#This Row],[Column1]]/Table2[[#This Row],[סה"כ]]</f>
        <v>8402.9107142857138</v>
      </c>
    </row>
    <row r="5" spans="1:11" ht="18" thickBot="1" x14ac:dyDescent="0.25">
      <c r="A5" s="10" t="s">
        <v>11</v>
      </c>
      <c r="B5" s="4">
        <v>19</v>
      </c>
      <c r="C5" s="4">
        <v>15</v>
      </c>
      <c r="D5" s="4">
        <v>6</v>
      </c>
      <c r="E5" s="4">
        <v>4</v>
      </c>
      <c r="F5" s="5"/>
      <c r="G5" s="5">
        <v>1</v>
      </c>
      <c r="H5" s="5">
        <v>1</v>
      </c>
      <c r="I5" s="5">
        <f>SUM(B5:H5)</f>
        <v>46</v>
      </c>
      <c r="J5" s="36">
        <f>VLOOKUP(Table2[[#This Row],[יישוב]],uיקיפדיה!A:O,3,)</f>
        <v>211907</v>
      </c>
      <c r="K5" s="36">
        <f>Table2[[#This Row],[Column1]]/Table2[[#This Row],[סה"כ]]</f>
        <v>4606.673913043478</v>
      </c>
    </row>
    <row r="6" spans="1:11" ht="18" thickBot="1" x14ac:dyDescent="0.25">
      <c r="A6" s="10" t="s">
        <v>75</v>
      </c>
      <c r="B6" s="4">
        <v>12</v>
      </c>
      <c r="C6" s="4">
        <v>14</v>
      </c>
      <c r="D6" s="4">
        <v>5</v>
      </c>
      <c r="E6" s="5">
        <v>1</v>
      </c>
      <c r="F6" s="5">
        <v>1</v>
      </c>
      <c r="G6" s="5">
        <v>4</v>
      </c>
      <c r="H6" s="5"/>
      <c r="I6" s="5">
        <f>SUM(B6:H6)</f>
        <v>37</v>
      </c>
      <c r="J6" s="36">
        <f>VLOOKUP(Table2[[#This Row],[יישוב]],uיקיפדיה!A:O,3,)</f>
        <v>252916</v>
      </c>
      <c r="K6" s="36">
        <f>Table2[[#This Row],[Column1]]/Table2[[#This Row],[סה"כ]]</f>
        <v>6835.5675675675675</v>
      </c>
    </row>
    <row r="7" spans="1:11" ht="18" thickBot="1" x14ac:dyDescent="0.25">
      <c r="A7" s="10" t="s">
        <v>70</v>
      </c>
      <c r="B7" s="4">
        <v>8</v>
      </c>
      <c r="C7" s="4">
        <v>9</v>
      </c>
      <c r="D7" s="4">
        <v>5</v>
      </c>
      <c r="E7" s="5"/>
      <c r="F7" s="5">
        <v>2</v>
      </c>
      <c r="G7" s="5">
        <v>6</v>
      </c>
      <c r="H7" s="5"/>
      <c r="I7" s="5">
        <f>SUM(B7:H7)</f>
        <v>30</v>
      </c>
      <c r="J7" s="36">
        <f>VLOOKUP(Table2[[#This Row],[יישוב]],uיקיפדיה!A:O,3,)</f>
        <v>227525</v>
      </c>
      <c r="K7" s="36">
        <f>Table2[[#This Row],[Column1]]/Table2[[#This Row],[סה"כ]]</f>
        <v>7584.166666666667</v>
      </c>
    </row>
    <row r="8" spans="1:11" ht="18" thickBot="1" x14ac:dyDescent="0.25">
      <c r="A8" s="10" t="s">
        <v>87</v>
      </c>
      <c r="B8" s="4">
        <v>5</v>
      </c>
      <c r="C8" s="4">
        <v>6</v>
      </c>
      <c r="D8" s="4">
        <v>4</v>
      </c>
      <c r="E8" s="4">
        <v>2</v>
      </c>
      <c r="F8" s="5">
        <v>7</v>
      </c>
      <c r="G8" s="5">
        <v>4</v>
      </c>
      <c r="H8" s="5"/>
      <c r="I8" s="5">
        <f>SUM(B8:H8)</f>
        <v>28</v>
      </c>
      <c r="J8" s="36">
        <f>VLOOKUP(Table2[[#This Row],[יישוב]],uיקיפדיה!A:O,3,)</f>
        <v>257391</v>
      </c>
      <c r="K8" s="36">
        <f>Table2[[#This Row],[Column1]]/Table2[[#This Row],[סה"כ]]</f>
        <v>9192.5357142857138</v>
      </c>
    </row>
    <row r="9" spans="1:11" ht="18" thickBot="1" x14ac:dyDescent="0.25">
      <c r="A9" s="10" t="s">
        <v>5</v>
      </c>
      <c r="B9" s="4">
        <v>12</v>
      </c>
      <c r="C9" s="4">
        <v>6</v>
      </c>
      <c r="D9" s="4">
        <v>4</v>
      </c>
      <c r="E9" s="4">
        <v>3</v>
      </c>
      <c r="F9" s="5"/>
      <c r="G9" s="5"/>
      <c r="H9" s="5"/>
      <c r="I9" s="5">
        <f>SUM(B9:H9)</f>
        <v>25</v>
      </c>
      <c r="J9" s="36">
        <f>VLOOKUP(Table2[[#This Row],[יישוב]],uיקיפדיה!A:O,3,)</f>
        <v>52931</v>
      </c>
      <c r="K9" s="36">
        <f>Table2[[#This Row],[Column1]]/Table2[[#This Row],[סה"כ]]</f>
        <v>2117.2399999999998</v>
      </c>
    </row>
    <row r="10" spans="1:11" ht="18" thickBot="1" x14ac:dyDescent="0.25">
      <c r="A10" s="10" t="s">
        <v>36</v>
      </c>
      <c r="B10" s="4">
        <v>2</v>
      </c>
      <c r="C10" s="4">
        <v>10</v>
      </c>
      <c r="D10" s="4">
        <v>5</v>
      </c>
      <c r="E10" s="5"/>
      <c r="F10" s="5">
        <v>6</v>
      </c>
      <c r="G10" s="5"/>
      <c r="H10" s="5"/>
      <c r="I10" s="5">
        <f>SUM(B10:H10)</f>
        <v>23</v>
      </c>
      <c r="J10" s="36">
        <f>VLOOKUP(Table2[[#This Row],[יישוב]],uיקיפדיה!A:O,3,)</f>
        <v>47734</v>
      </c>
      <c r="K10" s="36">
        <f>Table2[[#This Row],[Column1]]/Table2[[#This Row],[סה"כ]]</f>
        <v>2075.391304347826</v>
      </c>
    </row>
    <row r="11" spans="1:11" ht="18" thickBot="1" x14ac:dyDescent="0.25">
      <c r="A11" s="10" t="s">
        <v>7</v>
      </c>
      <c r="B11" s="4">
        <v>5</v>
      </c>
      <c r="C11" s="4">
        <v>12</v>
      </c>
      <c r="D11" s="5"/>
      <c r="E11" s="4">
        <v>1</v>
      </c>
      <c r="F11" s="5">
        <v>2</v>
      </c>
      <c r="G11" s="5"/>
      <c r="H11" s="5">
        <v>2</v>
      </c>
      <c r="I11" s="5">
        <f>SUM(B11:H11)</f>
        <v>22</v>
      </c>
      <c r="J11" s="36">
        <f>VLOOKUP(Table2[[#This Row],[יישוב]],uיקיפדיה!A:O,3,)</f>
        <v>226504</v>
      </c>
      <c r="K11" s="36">
        <f>Table2[[#This Row],[Column1]]/Table2[[#This Row],[סה"כ]]</f>
        <v>10295.636363636364</v>
      </c>
    </row>
    <row r="12" spans="1:11" ht="18" thickBot="1" x14ac:dyDescent="0.25">
      <c r="A12" s="10" t="s">
        <v>88</v>
      </c>
      <c r="B12" s="4">
        <v>2</v>
      </c>
      <c r="C12" s="4">
        <v>11</v>
      </c>
      <c r="D12" s="4">
        <v>2</v>
      </c>
      <c r="E12" s="4">
        <v>1</v>
      </c>
      <c r="F12" s="5">
        <v>1</v>
      </c>
      <c r="G12" s="5">
        <v>3</v>
      </c>
      <c r="H12" s="5"/>
      <c r="I12" s="5">
        <f>SUM(B12:H12)</f>
        <v>20</v>
      </c>
      <c r="J12" s="36">
        <f>VLOOKUP(Table2[[#This Row],[יישוב]],uיקיפדיה!A:O,3,)</f>
        <v>148577</v>
      </c>
      <c r="K12" s="36">
        <f>Table2[[#This Row],[Column1]]/Table2[[#This Row],[סה"כ]]</f>
        <v>7428.85</v>
      </c>
    </row>
    <row r="13" spans="1:11" ht="18" thickBot="1" x14ac:dyDescent="0.25">
      <c r="A13" s="10" t="s">
        <v>29</v>
      </c>
      <c r="B13" s="4">
        <v>11</v>
      </c>
      <c r="C13" s="4">
        <v>4</v>
      </c>
      <c r="D13" s="4">
        <v>1</v>
      </c>
      <c r="E13" s="5"/>
      <c r="F13" s="5"/>
      <c r="G13" s="5">
        <v>3</v>
      </c>
      <c r="H13" s="5"/>
      <c r="I13" s="5">
        <f>SUM(B13:H13)</f>
        <v>19</v>
      </c>
      <c r="J13" s="36">
        <f>VLOOKUP(Table2[[#This Row],[יישוב]],uיקיפדיה!A:O,3,)</f>
        <v>104083</v>
      </c>
      <c r="K13" s="36">
        <f>Table2[[#This Row],[Column1]]/Table2[[#This Row],[סה"כ]]</f>
        <v>5478.0526315789475</v>
      </c>
    </row>
    <row r="14" spans="1:11" ht="18" thickBot="1" x14ac:dyDescent="0.25">
      <c r="A14" s="10" t="s">
        <v>91</v>
      </c>
      <c r="B14" s="4">
        <v>2</v>
      </c>
      <c r="C14" s="4">
        <v>9</v>
      </c>
      <c r="D14" s="4">
        <v>1</v>
      </c>
      <c r="E14" s="4">
        <v>1</v>
      </c>
      <c r="F14" s="5">
        <v>3</v>
      </c>
      <c r="G14" s="5"/>
      <c r="H14" s="5"/>
      <c r="I14" s="5">
        <f>SUM(B14:H14)</f>
        <v>16</v>
      </c>
      <c r="J14" s="36">
        <f>VLOOKUP(Table2[[#This Row],[יישוב]],uיקיפדיה!A:O,3,)</f>
        <v>170221</v>
      </c>
      <c r="K14" s="36">
        <f>Table2[[#This Row],[Column1]]/Table2[[#This Row],[סה"כ]]</f>
        <v>10638.8125</v>
      </c>
    </row>
    <row r="15" spans="1:11" ht="18" thickBot="1" x14ac:dyDescent="0.25">
      <c r="A15" s="10" t="s">
        <v>28</v>
      </c>
      <c r="B15" s="5"/>
      <c r="C15" s="4">
        <v>4</v>
      </c>
      <c r="D15" s="4">
        <v>2</v>
      </c>
      <c r="E15" s="5"/>
      <c r="F15" s="5">
        <v>3</v>
      </c>
      <c r="G15" s="5">
        <v>3</v>
      </c>
      <c r="H15" s="5"/>
      <c r="I15" s="5">
        <f>SUM(B15:H15)</f>
        <v>12</v>
      </c>
      <c r="J15" s="36">
        <f>VLOOKUP(Table2[[#This Row],[יישוב]],uיקיפדיה!A:O,3,)</f>
        <v>65601</v>
      </c>
      <c r="K15" s="36">
        <f>Table2[[#This Row],[Column1]]/Table2[[#This Row],[סה"כ]]</f>
        <v>5466.75</v>
      </c>
    </row>
    <row r="16" spans="1:11" ht="18" thickBot="1" x14ac:dyDescent="0.25">
      <c r="A16" s="10" t="s">
        <v>90</v>
      </c>
      <c r="B16" s="4">
        <v>2</v>
      </c>
      <c r="C16" s="4">
        <v>9</v>
      </c>
      <c r="D16" s="5"/>
      <c r="E16" s="5"/>
      <c r="F16" s="5">
        <v>1</v>
      </c>
      <c r="G16" s="5"/>
      <c r="H16" s="5"/>
      <c r="I16" s="5">
        <f>SUM(B16:H16)</f>
        <v>12</v>
      </c>
      <c r="J16" s="36">
        <f>VLOOKUP(Table2[[#This Row],[יישוב]],uיקיפדיה!A:O,3,)</f>
        <v>77875</v>
      </c>
      <c r="K16" s="36">
        <f>Table2[[#This Row],[Column1]]/Table2[[#This Row],[סה"כ]]</f>
        <v>6489.583333333333</v>
      </c>
    </row>
    <row r="17" spans="1:11" ht="18" thickBot="1" x14ac:dyDescent="0.25">
      <c r="A17" s="10" t="s">
        <v>94</v>
      </c>
      <c r="B17" s="4">
        <v>2</v>
      </c>
      <c r="C17" s="4">
        <v>9</v>
      </c>
      <c r="D17" s="5"/>
      <c r="E17" s="5"/>
      <c r="F17" s="5"/>
      <c r="G17" s="5">
        <v>1</v>
      </c>
      <c r="H17" s="5"/>
      <c r="I17" s="5">
        <f>SUM(B17:H17)</f>
        <v>12</v>
      </c>
      <c r="J17" s="36">
        <f>VLOOKUP(Table2[[#This Row],[יישוב]],uיקיפדיה!A:O,3,)</f>
        <v>79010</v>
      </c>
      <c r="K17" s="36">
        <f>Table2[[#This Row],[Column1]]/Table2[[#This Row],[סה"כ]]</f>
        <v>6584.166666666667</v>
      </c>
    </row>
    <row r="18" spans="1:11" ht="18" thickBot="1" x14ac:dyDescent="0.25">
      <c r="A18" s="10" t="s">
        <v>58</v>
      </c>
      <c r="B18" s="4">
        <v>5</v>
      </c>
      <c r="C18" s="4">
        <v>6</v>
      </c>
      <c r="D18" s="5"/>
      <c r="E18" s="5"/>
      <c r="F18" s="5"/>
      <c r="G18" s="5"/>
      <c r="H18" s="5"/>
      <c r="I18" s="5">
        <f>SUM(B18:H18)</f>
        <v>11</v>
      </c>
      <c r="J18" s="36">
        <f>VLOOKUP(Table2[[#This Row],[יישוב]],uיקיפדיה!A:O,3,)</f>
        <v>37556</v>
      </c>
      <c r="K18" s="36">
        <f>Table2[[#This Row],[Column1]]/Table2[[#This Row],[סה"כ]]</f>
        <v>3414.181818181818</v>
      </c>
    </row>
    <row r="19" spans="1:11" ht="18" thickBot="1" x14ac:dyDescent="0.25">
      <c r="A19" s="10" t="s">
        <v>32</v>
      </c>
      <c r="B19" s="4">
        <v>3</v>
      </c>
      <c r="C19" s="4">
        <v>1</v>
      </c>
      <c r="D19" s="4">
        <v>4</v>
      </c>
      <c r="E19" s="5"/>
      <c r="F19" s="5">
        <v>3</v>
      </c>
      <c r="G19" s="5"/>
      <c r="H19" s="5"/>
      <c r="I19" s="5">
        <f>SUM(B19:H19)</f>
        <v>11</v>
      </c>
      <c r="J19" s="36">
        <f>VLOOKUP(Table2[[#This Row],[יישוב]],uיקיפדיה!A:O,3,)</f>
        <v>101400</v>
      </c>
      <c r="K19" s="36">
        <f>Table2[[#This Row],[Column1]]/Table2[[#This Row],[סה"כ]]</f>
        <v>9218.181818181818</v>
      </c>
    </row>
    <row r="20" spans="1:11" ht="18" thickBot="1" x14ac:dyDescent="0.25">
      <c r="A20" s="10" t="s">
        <v>19</v>
      </c>
      <c r="B20" s="4">
        <v>2</v>
      </c>
      <c r="C20" s="4">
        <v>1</v>
      </c>
      <c r="D20" s="4">
        <v>5</v>
      </c>
      <c r="E20" s="5"/>
      <c r="F20" s="5">
        <v>1</v>
      </c>
      <c r="G20" s="5">
        <v>2</v>
      </c>
      <c r="H20" s="5"/>
      <c r="I20" s="5">
        <f>SUM(B20:H20)</f>
        <v>11</v>
      </c>
      <c r="J20" s="36">
        <f>VLOOKUP(Table2[[#This Row],[יישוב]],uיקיפדיה!A:O,3,)</f>
        <v>126265</v>
      </c>
      <c r="K20" s="36">
        <f>Table2[[#This Row],[Column1]]/Table2[[#This Row],[סה"כ]]</f>
        <v>11478.636363636364</v>
      </c>
    </row>
    <row r="21" spans="1:11" ht="18" thickBot="1" x14ac:dyDescent="0.25">
      <c r="A21" s="10" t="s">
        <v>92</v>
      </c>
      <c r="B21" s="4">
        <v>1</v>
      </c>
      <c r="C21" s="4">
        <v>4</v>
      </c>
      <c r="D21" s="4">
        <v>1</v>
      </c>
      <c r="E21" s="5"/>
      <c r="F21" s="5">
        <v>2</v>
      </c>
      <c r="G21" s="5">
        <v>2</v>
      </c>
      <c r="H21" s="5"/>
      <c r="I21" s="5">
        <f>SUM(B21:H21)</f>
        <v>10</v>
      </c>
      <c r="J21" s="36">
        <f>VLOOKUP(Table2[[#This Row],[יישוב]],uיקיפדיה!A:O,3,)</f>
        <v>48001</v>
      </c>
      <c r="K21" s="36">
        <f>Table2[[#This Row],[Column1]]/Table2[[#This Row],[סה"כ]]</f>
        <v>4800.1000000000004</v>
      </c>
    </row>
    <row r="22" spans="1:11" ht="18" thickBot="1" x14ac:dyDescent="0.25">
      <c r="A22" s="10" t="s">
        <v>45</v>
      </c>
      <c r="B22" s="4">
        <v>4</v>
      </c>
      <c r="C22" s="5"/>
      <c r="D22" s="4">
        <v>1</v>
      </c>
      <c r="E22" s="4">
        <v>2</v>
      </c>
      <c r="F22" s="4">
        <v>1</v>
      </c>
      <c r="G22" s="5">
        <v>2</v>
      </c>
      <c r="H22" s="5"/>
      <c r="I22" s="5">
        <f>SUM(B22:H22)</f>
        <v>10</v>
      </c>
      <c r="J22" s="36">
        <f>VLOOKUP(Table2[[#This Row],[יישוב]],uיקיפדיה!A:O,3,)</f>
        <v>101823</v>
      </c>
      <c r="K22" s="36">
        <f>Table2[[#This Row],[Column1]]/Table2[[#This Row],[סה"כ]]</f>
        <v>10182.299999999999</v>
      </c>
    </row>
    <row r="23" spans="1:11" ht="35" thickBot="1" x14ac:dyDescent="0.25">
      <c r="A23" s="10" t="s">
        <v>40</v>
      </c>
      <c r="B23" s="4">
        <v>8</v>
      </c>
      <c r="C23" s="4">
        <v>1</v>
      </c>
      <c r="D23" s="5"/>
      <c r="E23" s="5"/>
      <c r="F23" s="5"/>
      <c r="G23" s="5"/>
      <c r="H23" s="5"/>
      <c r="I23" s="5">
        <f>SUM(B23:H23)</f>
        <v>9</v>
      </c>
      <c r="J23" s="36" t="e">
        <f>VLOOKUP(Table2[[#This Row],[יישוב]],uיקיפדיה!A:O,3,)</f>
        <v>#N/A</v>
      </c>
      <c r="K23" s="36" t="e">
        <f>Table2[[#This Row],[Column1]]/Table2[[#This Row],[סה"כ]]</f>
        <v>#N/A</v>
      </c>
    </row>
    <row r="24" spans="1:11" ht="18" thickBot="1" x14ac:dyDescent="0.25">
      <c r="A24" s="10" t="s">
        <v>85</v>
      </c>
      <c r="B24" s="4">
        <v>6</v>
      </c>
      <c r="C24" s="4">
        <v>1</v>
      </c>
      <c r="D24" s="5"/>
      <c r="E24" s="5"/>
      <c r="F24" s="5"/>
      <c r="G24" s="5">
        <v>1</v>
      </c>
      <c r="H24" s="5"/>
      <c r="I24" s="5">
        <f>SUM(B24:H24)</f>
        <v>8</v>
      </c>
      <c r="J24" s="36">
        <f>VLOOKUP(Table2[[#This Row],[יישוב]],uיקיפדיה!A:O,3,)</f>
        <v>72569</v>
      </c>
      <c r="K24" s="36">
        <f>Table2[[#This Row],[Column1]]/Table2[[#This Row],[סה"כ]]</f>
        <v>9071.125</v>
      </c>
    </row>
    <row r="25" spans="1:11" ht="18" thickBot="1" x14ac:dyDescent="0.25">
      <c r="A25" s="17" t="s">
        <v>8</v>
      </c>
      <c r="B25" s="18">
        <v>2</v>
      </c>
      <c r="C25" s="18">
        <v>2</v>
      </c>
      <c r="D25" s="19"/>
      <c r="E25" s="19"/>
      <c r="F25" s="19">
        <v>1</v>
      </c>
      <c r="G25" s="19"/>
      <c r="H25" s="19">
        <v>3</v>
      </c>
      <c r="I25" s="19">
        <f>SUM(B25:H25)</f>
        <v>8</v>
      </c>
      <c r="J25" s="38">
        <f>VLOOKUP(Table2[[#This Row],[יישוב]],uיקיפדיה!A:O,3,)</f>
        <v>149851</v>
      </c>
      <c r="K25" s="38">
        <f>Table2[[#This Row],[Column1]]/Table2[[#This Row],[סה"כ]]</f>
        <v>18731.375</v>
      </c>
    </row>
    <row r="26" spans="1:11" ht="18" thickBot="1" x14ac:dyDescent="0.25">
      <c r="A26" s="10" t="s">
        <v>33</v>
      </c>
      <c r="B26" s="4">
        <v>4</v>
      </c>
      <c r="C26" s="4">
        <v>1</v>
      </c>
      <c r="D26" s="5"/>
      <c r="E26" s="5"/>
      <c r="F26" s="5"/>
      <c r="G26" s="5"/>
      <c r="H26" s="5">
        <v>2</v>
      </c>
      <c r="I26" s="5">
        <f>SUM(B26:H26)</f>
        <v>7</v>
      </c>
      <c r="J26" s="36">
        <f>VLOOKUP(Table2[[#This Row],[יישוב]],uיקיפדיה!A:O,3,)</f>
        <v>196728</v>
      </c>
      <c r="K26" s="36">
        <f>Table2[[#This Row],[Column1]]/Table2[[#This Row],[סה"כ]]</f>
        <v>28104</v>
      </c>
    </row>
    <row r="27" spans="1:11" ht="18" thickBot="1" x14ac:dyDescent="0.25">
      <c r="A27" s="10" t="s">
        <v>47</v>
      </c>
      <c r="B27" s="4">
        <v>1</v>
      </c>
      <c r="C27" s="4">
        <v>1</v>
      </c>
      <c r="D27" s="5"/>
      <c r="E27" s="5"/>
      <c r="F27" s="5">
        <v>3</v>
      </c>
      <c r="G27" s="5">
        <v>1</v>
      </c>
      <c r="H27" s="5"/>
      <c r="I27" s="5">
        <f>SUM(B27:H27)</f>
        <v>6</v>
      </c>
      <c r="J27" s="36">
        <f>VLOOKUP(Table2[[#This Row],[יישוב]],uיקיפדיה!A:O,3,)</f>
        <v>46398</v>
      </c>
      <c r="K27" s="36">
        <f>Table2[[#This Row],[Column1]]/Table2[[#This Row],[סה"כ]]</f>
        <v>7733</v>
      </c>
    </row>
    <row r="28" spans="1:11" ht="18" thickBot="1" x14ac:dyDescent="0.25">
      <c r="A28" s="10" t="s">
        <v>66</v>
      </c>
      <c r="B28" s="4">
        <v>2</v>
      </c>
      <c r="C28" s="4">
        <v>3</v>
      </c>
      <c r="D28" s="5"/>
      <c r="E28" s="5"/>
      <c r="F28" s="5">
        <v>1</v>
      </c>
      <c r="G28" s="5"/>
      <c r="H28" s="5"/>
      <c r="I28" s="5">
        <f>SUM(B28:H28)</f>
        <v>6</v>
      </c>
      <c r="J28" s="36">
        <f>VLOOKUP(Table2[[#This Row],[יישוב]],uיקיפדיה!A:O,3,)</f>
        <v>50591</v>
      </c>
      <c r="K28" s="36">
        <f>Table2[[#This Row],[Column1]]/Table2[[#This Row],[סה"כ]]</f>
        <v>8431.8333333333339</v>
      </c>
    </row>
    <row r="29" spans="1:11" ht="18" thickBot="1" x14ac:dyDescent="0.25">
      <c r="A29" s="10" t="s">
        <v>21</v>
      </c>
      <c r="B29" s="4">
        <v>3</v>
      </c>
      <c r="C29" s="5"/>
      <c r="D29" s="4">
        <v>1</v>
      </c>
      <c r="E29" s="5"/>
      <c r="F29" s="5"/>
      <c r="G29" s="5">
        <v>1</v>
      </c>
      <c r="H29" s="5">
        <v>1</v>
      </c>
      <c r="I29" s="5">
        <f>SUM(B29:H29)</f>
        <v>6</v>
      </c>
      <c r="J29" s="36" t="e">
        <f>VLOOKUP(Table2[[#This Row],[יישוב]],uיקיפדיה!A:O,3,)</f>
        <v>#N/A</v>
      </c>
      <c r="K29" s="36" t="e">
        <f>Table2[[#This Row],[Column1]]/Table2[[#This Row],[סה"כ]]</f>
        <v>#N/A</v>
      </c>
    </row>
    <row r="30" spans="1:11" ht="35" thickBot="1" x14ac:dyDescent="0.25">
      <c r="A30" s="10" t="s">
        <v>54</v>
      </c>
      <c r="B30" s="5"/>
      <c r="C30" s="5"/>
      <c r="D30" s="4">
        <v>1</v>
      </c>
      <c r="E30" s="4">
        <v>1</v>
      </c>
      <c r="F30" s="5">
        <v>2</v>
      </c>
      <c r="G30" s="5">
        <v>2</v>
      </c>
      <c r="H30" s="5"/>
      <c r="I30" s="5">
        <f>SUM(B30:H30)</f>
        <v>6</v>
      </c>
      <c r="J30" s="36">
        <f>VLOOKUP(Table2[[#This Row],[יישוב]],uיקיפדיה!A:O,3,)</f>
        <v>97604</v>
      </c>
      <c r="K30" s="36">
        <f>Table2[[#This Row],[Column1]]/Table2[[#This Row],[סה"כ]]</f>
        <v>16267.333333333334</v>
      </c>
    </row>
    <row r="31" spans="1:11" ht="18" thickBot="1" x14ac:dyDescent="0.25">
      <c r="A31" s="10" t="s">
        <v>52</v>
      </c>
      <c r="B31" s="5"/>
      <c r="C31" s="4">
        <v>1</v>
      </c>
      <c r="D31" s="4">
        <v>2</v>
      </c>
      <c r="E31" s="4">
        <v>3</v>
      </c>
      <c r="F31" s="5"/>
      <c r="G31" s="5"/>
      <c r="H31" s="5"/>
      <c r="I31" s="5">
        <f>SUM(B31:H31)</f>
        <v>6</v>
      </c>
      <c r="J31" s="36" t="e">
        <f>VLOOKUP(Table2[[#This Row],[יישוב]],uיקיפדיה!A:O,3,)</f>
        <v>#N/A</v>
      </c>
      <c r="K31" s="36" t="e">
        <f>Table2[[#This Row],[Column1]]/Table2[[#This Row],[סה"כ]]</f>
        <v>#N/A</v>
      </c>
    </row>
    <row r="32" spans="1:11" ht="18" thickBot="1" x14ac:dyDescent="0.25">
      <c r="A32" s="10" t="s">
        <v>39</v>
      </c>
      <c r="B32" s="4">
        <v>3</v>
      </c>
      <c r="C32" s="5"/>
      <c r="D32" s="5"/>
      <c r="E32" s="5"/>
      <c r="F32" s="5"/>
      <c r="G32" s="5">
        <v>2</v>
      </c>
      <c r="H32" s="5"/>
      <c r="I32" s="5">
        <f>SUM(B32:H32)</f>
        <v>5</v>
      </c>
      <c r="J32" s="36">
        <f>VLOOKUP(Table2[[#This Row],[יישוב]],uיקיפדיה!A:O,3,)</f>
        <v>30814</v>
      </c>
      <c r="K32" s="36">
        <f>Table2[[#This Row],[Column1]]/Table2[[#This Row],[סה"כ]]</f>
        <v>6162.8</v>
      </c>
    </row>
    <row r="33" spans="1:11" ht="18" thickBot="1" x14ac:dyDescent="0.25">
      <c r="A33" s="10" t="s">
        <v>72</v>
      </c>
      <c r="B33" s="5"/>
      <c r="C33" s="4">
        <v>3</v>
      </c>
      <c r="D33" s="4">
        <v>2</v>
      </c>
      <c r="E33" s="5"/>
      <c r="F33" s="5"/>
      <c r="G33" s="5"/>
      <c r="H33" s="5"/>
      <c r="I33" s="5">
        <f>SUM(B33:H33)</f>
        <v>5</v>
      </c>
      <c r="J33" s="36">
        <f>VLOOKUP(Table2[[#This Row],[יישוב]],uיקיפדיה!A:O,3,)</f>
        <v>49801</v>
      </c>
      <c r="K33" s="36">
        <f>Table2[[#This Row],[Column1]]/Table2[[#This Row],[סה"כ]]</f>
        <v>9960.2000000000007</v>
      </c>
    </row>
    <row r="34" spans="1:11" ht="18" thickBot="1" x14ac:dyDescent="0.25">
      <c r="A34" s="10" t="s">
        <v>37</v>
      </c>
      <c r="B34" s="4">
        <v>1</v>
      </c>
      <c r="C34" s="4">
        <v>1</v>
      </c>
      <c r="D34" s="5"/>
      <c r="E34" s="4">
        <v>1</v>
      </c>
      <c r="F34" s="5">
        <v>2</v>
      </c>
      <c r="G34" s="5"/>
      <c r="H34" s="5"/>
      <c r="I34" s="5">
        <f>SUM(B34:H34)</f>
        <v>5</v>
      </c>
      <c r="J34" s="36">
        <f>VLOOKUP(Table2[[#This Row],[יישוב]],uיקיפדיה!A:O,3,)</f>
        <v>54658</v>
      </c>
      <c r="K34" s="36">
        <f>Table2[[#This Row],[Column1]]/Table2[[#This Row],[סה"כ]]</f>
        <v>10931.6</v>
      </c>
    </row>
    <row r="35" spans="1:11" ht="18" thickBot="1" x14ac:dyDescent="0.25">
      <c r="A35" s="10" t="s">
        <v>20</v>
      </c>
      <c r="B35" s="4">
        <v>4</v>
      </c>
      <c r="C35" s="4">
        <v>1</v>
      </c>
      <c r="D35" s="5"/>
      <c r="E35" s="5"/>
      <c r="F35" s="5"/>
      <c r="G35" s="5"/>
      <c r="H35" s="5"/>
      <c r="I35" s="5">
        <f>SUM(B35:H35)</f>
        <v>5</v>
      </c>
      <c r="J35" s="36">
        <f>VLOOKUP(Table2[[#This Row],[יישוב]],uיקיפדיה!A:O,3,)</f>
        <v>61346</v>
      </c>
      <c r="K35" s="36">
        <f>Table2[[#This Row],[Column1]]/Table2[[#This Row],[סה"כ]]</f>
        <v>12269.2</v>
      </c>
    </row>
    <row r="36" spans="1:11" ht="18" thickBot="1" x14ac:dyDescent="0.25">
      <c r="A36" s="10" t="s">
        <v>25</v>
      </c>
      <c r="B36" s="5"/>
      <c r="C36" s="4">
        <v>1</v>
      </c>
      <c r="D36" s="4">
        <v>1</v>
      </c>
      <c r="E36" s="4">
        <v>1</v>
      </c>
      <c r="F36" s="5"/>
      <c r="G36" s="5">
        <v>2</v>
      </c>
      <c r="H36" s="5"/>
      <c r="I36" s="5">
        <f>SUM(B36:H36)</f>
        <v>5</v>
      </c>
      <c r="J36" s="36" t="e">
        <f>VLOOKUP(Table2[[#This Row],[יישוב]],uיקיפדיה!A:O,3,)</f>
        <v>#N/A</v>
      </c>
      <c r="K36" s="36" t="e">
        <f>Table2[[#This Row],[Column1]]/Table2[[#This Row],[סה"כ]]</f>
        <v>#N/A</v>
      </c>
    </row>
    <row r="37" spans="1:11" ht="18" thickBot="1" x14ac:dyDescent="0.25">
      <c r="A37" s="10" t="s">
        <v>61</v>
      </c>
      <c r="B37" s="4">
        <v>1</v>
      </c>
      <c r="C37" s="4">
        <v>1</v>
      </c>
      <c r="D37" s="4">
        <v>3</v>
      </c>
      <c r="E37" s="5"/>
      <c r="F37" s="5"/>
      <c r="G37" s="5"/>
      <c r="H37" s="5"/>
      <c r="I37" s="5">
        <f>SUM(B37:H37)</f>
        <v>5</v>
      </c>
      <c r="J37" s="36" t="e">
        <f>VLOOKUP(Table2[[#This Row],[יישוב]],uיקיפדיה!A:O,3,)</f>
        <v>#N/A</v>
      </c>
      <c r="K37" s="36" t="e">
        <f>Table2[[#This Row],[Column1]]/Table2[[#This Row],[סה"כ]]</f>
        <v>#N/A</v>
      </c>
    </row>
    <row r="38" spans="1:11" ht="35" thickBot="1" x14ac:dyDescent="0.25">
      <c r="A38" s="10" t="s">
        <v>65</v>
      </c>
      <c r="B38" s="4">
        <v>3</v>
      </c>
      <c r="C38" s="4">
        <v>2</v>
      </c>
      <c r="D38" s="5"/>
      <c r="E38" s="5"/>
      <c r="F38" s="5"/>
      <c r="G38" s="5"/>
      <c r="H38" s="5"/>
      <c r="I38" s="5">
        <f>SUM(B38:H38)</f>
        <v>5</v>
      </c>
      <c r="J38" s="36" t="e">
        <f>VLOOKUP(Table2[[#This Row],[יישוב]],uיקיפדיה!A:O,3,)</f>
        <v>#N/A</v>
      </c>
      <c r="K38" s="36" t="e">
        <f>Table2[[#This Row],[Column1]]/Table2[[#This Row],[סה"כ]]</f>
        <v>#N/A</v>
      </c>
    </row>
    <row r="39" spans="1:11" ht="18" thickBot="1" x14ac:dyDescent="0.25">
      <c r="A39" s="10" t="s">
        <v>27</v>
      </c>
      <c r="B39" s="4">
        <v>1</v>
      </c>
      <c r="C39" s="4">
        <v>2</v>
      </c>
      <c r="D39" s="4">
        <v>1</v>
      </c>
      <c r="E39" s="5"/>
      <c r="F39" s="5"/>
      <c r="G39" s="5"/>
      <c r="H39" s="5"/>
      <c r="I39" s="5">
        <f>SUM(B39:H39)</f>
        <v>4</v>
      </c>
      <c r="J39" s="36">
        <f>VLOOKUP(Table2[[#This Row],[יישוב]],uיקיפדיה!A:O,3,)</f>
        <v>35933</v>
      </c>
      <c r="K39" s="36">
        <f>Table2[[#This Row],[Column1]]/Table2[[#This Row],[סה"כ]]</f>
        <v>8983.25</v>
      </c>
    </row>
    <row r="40" spans="1:11" ht="18" thickBot="1" x14ac:dyDescent="0.25">
      <c r="A40" s="10" t="s">
        <v>79</v>
      </c>
      <c r="B40" s="5"/>
      <c r="C40" s="4">
        <v>3</v>
      </c>
      <c r="D40" s="4">
        <v>1</v>
      </c>
      <c r="E40" s="5"/>
      <c r="F40" s="5"/>
      <c r="G40" s="5"/>
      <c r="H40" s="5"/>
      <c r="I40" s="5">
        <f>SUM(B40:H40)</f>
        <v>4</v>
      </c>
      <c r="J40" s="36">
        <f>VLOOKUP(Table2[[#This Row],[יישוב]],uיקיפדיה!A:O,3,)</f>
        <v>60376</v>
      </c>
      <c r="K40" s="36">
        <f>Table2[[#This Row],[Column1]]/Table2[[#This Row],[סה"כ]]</f>
        <v>15094</v>
      </c>
    </row>
    <row r="41" spans="1:11" ht="18" thickBot="1" x14ac:dyDescent="0.25">
      <c r="A41" s="10" t="s">
        <v>81</v>
      </c>
      <c r="B41" s="4">
        <v>1</v>
      </c>
      <c r="C41" s="5"/>
      <c r="D41" s="5"/>
      <c r="E41" s="4">
        <v>1</v>
      </c>
      <c r="F41" s="5"/>
      <c r="G41" s="5">
        <v>2</v>
      </c>
      <c r="H41" s="5"/>
      <c r="I41" s="5">
        <f>SUM(B41:H41)</f>
        <v>4</v>
      </c>
      <c r="J41" s="36">
        <f>VLOOKUP(Table2[[#This Row],[יישוב]],uיקיפדיה!A:O,3,)</f>
        <v>61319</v>
      </c>
      <c r="K41" s="36">
        <f>Table2[[#This Row],[Column1]]/Table2[[#This Row],[סה"כ]]</f>
        <v>15329.75</v>
      </c>
    </row>
    <row r="42" spans="1:11" ht="18" thickBot="1" x14ac:dyDescent="0.25">
      <c r="A42" s="10" t="s">
        <v>15</v>
      </c>
      <c r="B42" s="5"/>
      <c r="C42" s="4">
        <v>1</v>
      </c>
      <c r="D42" s="5"/>
      <c r="E42" s="5"/>
      <c r="F42" s="5">
        <v>1</v>
      </c>
      <c r="G42" s="5"/>
      <c r="H42" s="5">
        <v>2</v>
      </c>
      <c r="I42" s="5">
        <f>SUM(B42:H42)</f>
        <v>4</v>
      </c>
      <c r="J42" s="36">
        <f>VLOOKUP(Table2[[#This Row],[יישוב]],uיקיפדיה!A:O,3,)</f>
        <v>145091</v>
      </c>
      <c r="K42" s="36">
        <f>Table2[[#This Row],[Column1]]/Table2[[#This Row],[סה"כ]]</f>
        <v>36272.75</v>
      </c>
    </row>
    <row r="43" spans="1:11" ht="18" thickBot="1" x14ac:dyDescent="0.25">
      <c r="A43" s="10" t="s">
        <v>10</v>
      </c>
      <c r="B43" s="5"/>
      <c r="C43" s="4">
        <v>3</v>
      </c>
      <c r="D43" s="5"/>
      <c r="E43" s="5">
        <v>1</v>
      </c>
      <c r="F43" s="5"/>
      <c r="G43" s="5"/>
      <c r="H43" s="5"/>
      <c r="I43" s="5">
        <f>SUM(B43:H43)</f>
        <v>4</v>
      </c>
      <c r="J43" s="36" t="e">
        <f>VLOOKUP(Table2[[#This Row],[יישוב]],uיקיפדיה!A:O,3,)</f>
        <v>#N/A</v>
      </c>
      <c r="K43" s="36" t="e">
        <f>Table2[[#This Row],[Column1]]/Table2[[#This Row],[סה"כ]]</f>
        <v>#N/A</v>
      </c>
    </row>
    <row r="44" spans="1:11" ht="18" thickBot="1" x14ac:dyDescent="0.25">
      <c r="A44" s="10" t="s">
        <v>14</v>
      </c>
      <c r="B44" s="4">
        <v>1</v>
      </c>
      <c r="C44" s="4">
        <v>3</v>
      </c>
      <c r="D44" s="5"/>
      <c r="E44" s="5"/>
      <c r="F44" s="5"/>
      <c r="G44" s="5"/>
      <c r="H44" s="5"/>
      <c r="I44" s="5">
        <f>SUM(B44:H44)</f>
        <v>4</v>
      </c>
      <c r="J44" s="36" t="e">
        <f>VLOOKUP(Table2[[#This Row],[יישוב]],uיקיפדיה!A:O,3,)</f>
        <v>#N/A</v>
      </c>
      <c r="K44" s="36" t="e">
        <f>Table2[[#This Row],[Column1]]/Table2[[#This Row],[סה"כ]]</f>
        <v>#N/A</v>
      </c>
    </row>
    <row r="45" spans="1:11" ht="18" thickBot="1" x14ac:dyDescent="0.25">
      <c r="A45" s="10" t="s">
        <v>51</v>
      </c>
      <c r="B45" s="5"/>
      <c r="C45" s="4">
        <v>3</v>
      </c>
      <c r="D45" s="5"/>
      <c r="E45" s="5"/>
      <c r="F45" s="5"/>
      <c r="G45" s="5">
        <v>1</v>
      </c>
      <c r="H45" s="5"/>
      <c r="I45" s="5">
        <f>SUM(B45:H45)</f>
        <v>4</v>
      </c>
      <c r="J45" s="36" t="e">
        <f>VLOOKUP(Table2[[#This Row],[יישוב]],uיקיפדיה!A:O,3,)</f>
        <v>#N/A</v>
      </c>
      <c r="K45" s="36" t="e">
        <f>Table2[[#This Row],[Column1]]/Table2[[#This Row],[סה"כ]]</f>
        <v>#N/A</v>
      </c>
    </row>
    <row r="46" spans="1:11" ht="18" thickBot="1" x14ac:dyDescent="0.25">
      <c r="A46" s="10" t="s">
        <v>60</v>
      </c>
      <c r="B46" s="5"/>
      <c r="C46" s="4">
        <v>4</v>
      </c>
      <c r="D46" s="5"/>
      <c r="E46" s="5"/>
      <c r="F46" s="5"/>
      <c r="G46" s="5"/>
      <c r="H46" s="5"/>
      <c r="I46" s="5">
        <f>SUM(B46:H46)</f>
        <v>4</v>
      </c>
      <c r="J46" s="36" t="e">
        <f>VLOOKUP(Table2[[#This Row],[יישוב]],uיקיפדיה!A:O,3,)</f>
        <v>#N/A</v>
      </c>
      <c r="K46" s="36" t="e">
        <f>Table2[[#This Row],[Column1]]/Table2[[#This Row],[סה"כ]]</f>
        <v>#N/A</v>
      </c>
    </row>
    <row r="47" spans="1:11" ht="18" thickBot="1" x14ac:dyDescent="0.25">
      <c r="A47" s="10" t="s">
        <v>77</v>
      </c>
      <c r="B47" s="5"/>
      <c r="C47" s="5"/>
      <c r="D47" s="4">
        <v>1</v>
      </c>
      <c r="E47" s="5"/>
      <c r="F47" s="5">
        <v>1</v>
      </c>
      <c r="G47" s="5">
        <v>2</v>
      </c>
      <c r="H47" s="5"/>
      <c r="I47" s="5">
        <f>SUM(B47:H47)</f>
        <v>4</v>
      </c>
      <c r="J47" s="36" t="e">
        <f>VLOOKUP(Table2[[#This Row],[יישוב]],uיקיפדיה!A:O,3,)</f>
        <v>#N/A</v>
      </c>
      <c r="K47" s="36" t="e">
        <f>Table2[[#This Row],[Column1]]/Table2[[#This Row],[סה"כ]]</f>
        <v>#N/A</v>
      </c>
    </row>
    <row r="48" spans="1:11" ht="18" thickBot="1" x14ac:dyDescent="0.25">
      <c r="A48" s="10" t="s">
        <v>93</v>
      </c>
      <c r="B48" s="5"/>
      <c r="C48" s="4">
        <v>2</v>
      </c>
      <c r="D48" s="5"/>
      <c r="E48" s="5"/>
      <c r="F48" s="5"/>
      <c r="G48" s="5">
        <v>2</v>
      </c>
      <c r="H48" s="5"/>
      <c r="I48" s="5">
        <f>SUM(B48:H48)</f>
        <v>4</v>
      </c>
      <c r="J48" s="36" t="e">
        <f>VLOOKUP(Table2[[#This Row],[יישוב]],uיקיפדיה!A:O,3,)</f>
        <v>#N/A</v>
      </c>
      <c r="K48" s="36" t="e">
        <f>Table2[[#This Row],[Column1]]/Table2[[#This Row],[סה"כ]]</f>
        <v>#N/A</v>
      </c>
    </row>
    <row r="49" spans="1:11" ht="18" thickBot="1" x14ac:dyDescent="0.25">
      <c r="A49" s="10" t="s">
        <v>3</v>
      </c>
      <c r="B49" s="4">
        <v>1</v>
      </c>
      <c r="C49" s="4">
        <v>1</v>
      </c>
      <c r="D49" s="5"/>
      <c r="E49" s="5"/>
      <c r="F49" s="5">
        <v>1</v>
      </c>
      <c r="G49" s="5"/>
      <c r="H49" s="5"/>
      <c r="I49" s="5">
        <f>SUM(B49:H49)</f>
        <v>3</v>
      </c>
      <c r="J49" s="36">
        <f>VLOOKUP(Table2[[#This Row],[יישוב]],uיקיפדיה!A:O,3,)</f>
        <v>37055</v>
      </c>
      <c r="K49" s="36">
        <f>Table2[[#This Row],[Column1]]/Table2[[#This Row],[סה"כ]]</f>
        <v>12351.666666666666</v>
      </c>
    </row>
    <row r="50" spans="1:11" ht="18" thickBot="1" x14ac:dyDescent="0.25">
      <c r="A50" s="10" t="s">
        <v>76</v>
      </c>
      <c r="B50" s="4">
        <v>1</v>
      </c>
      <c r="C50" s="5"/>
      <c r="D50" s="4">
        <v>1</v>
      </c>
      <c r="E50" s="5"/>
      <c r="F50" s="5">
        <v>1</v>
      </c>
      <c r="G50" s="5"/>
      <c r="H50" s="5"/>
      <c r="I50" s="5">
        <f>SUM(B50:H50)</f>
        <v>3</v>
      </c>
      <c r="J50" s="36">
        <f>VLOOKUP(Table2[[#This Row],[יישוב]],uיקיפדיה!A:O,3,)</f>
        <v>37169</v>
      </c>
      <c r="K50" s="36">
        <f>Table2[[#This Row],[Column1]]/Table2[[#This Row],[סה"כ]]</f>
        <v>12389.666666666666</v>
      </c>
    </row>
    <row r="51" spans="1:11" ht="18" thickBot="1" x14ac:dyDescent="0.25">
      <c r="A51" s="10" t="s">
        <v>78</v>
      </c>
      <c r="B51" s="4">
        <v>1</v>
      </c>
      <c r="C51" s="4">
        <v>1</v>
      </c>
      <c r="D51" s="5"/>
      <c r="E51" s="5"/>
      <c r="F51" s="5"/>
      <c r="G51" s="5"/>
      <c r="H51" s="5">
        <v>1</v>
      </c>
      <c r="I51" s="5">
        <f>SUM(B51:H51)</f>
        <v>3</v>
      </c>
      <c r="J51" s="36">
        <f>VLOOKUP(Table2[[#This Row],[יישוב]],uיקיפדיה!A:O,3,)</f>
        <v>42050</v>
      </c>
      <c r="K51" s="36">
        <f>Table2[[#This Row],[Column1]]/Table2[[#This Row],[סה"כ]]</f>
        <v>14016.666666666666</v>
      </c>
    </row>
    <row r="52" spans="1:11" ht="18" thickBot="1" x14ac:dyDescent="0.25">
      <c r="A52" s="17" t="s">
        <v>73</v>
      </c>
      <c r="B52" s="19"/>
      <c r="C52" s="18">
        <v>3</v>
      </c>
      <c r="D52" s="19"/>
      <c r="E52" s="19"/>
      <c r="F52" s="19"/>
      <c r="G52" s="19"/>
      <c r="H52" s="19"/>
      <c r="I52" s="19">
        <f>SUM(B52:H52)</f>
        <v>3</v>
      </c>
      <c r="J52" s="38">
        <f>VLOOKUP(Table2[[#This Row],[יישוב]],uיקיפדיה!A:O,3,)</f>
        <v>59822</v>
      </c>
      <c r="K52" s="38">
        <f>Table2[[#This Row],[Column1]]/Table2[[#This Row],[סה"כ]]</f>
        <v>19940.666666666668</v>
      </c>
    </row>
    <row r="53" spans="1:11" ht="18" thickBot="1" x14ac:dyDescent="0.25">
      <c r="A53" s="17" t="s">
        <v>67</v>
      </c>
      <c r="B53" s="18">
        <v>1</v>
      </c>
      <c r="C53" s="18">
        <v>2</v>
      </c>
      <c r="D53" s="19"/>
      <c r="E53" s="19"/>
      <c r="F53" s="19"/>
      <c r="G53" s="19"/>
      <c r="H53" s="19"/>
      <c r="I53" s="19">
        <f>SUM(B53:H53)</f>
        <v>3</v>
      </c>
      <c r="J53" s="38">
        <f>VLOOKUP(Table2[[#This Row],[יישוב]],uיקיפדיה!A:O,3,)</f>
        <v>77986</v>
      </c>
      <c r="K53" s="38">
        <f>Table2[[#This Row],[Column1]]/Table2[[#This Row],[סה"כ]]</f>
        <v>25995.333333333332</v>
      </c>
    </row>
    <row r="54" spans="1:11" ht="18" thickBot="1" x14ac:dyDescent="0.25">
      <c r="A54" s="17" t="s">
        <v>17</v>
      </c>
      <c r="B54" s="18">
        <v>1</v>
      </c>
      <c r="C54" s="18">
        <v>1</v>
      </c>
      <c r="D54" s="18">
        <v>1</v>
      </c>
      <c r="E54" s="19"/>
      <c r="F54" s="19"/>
      <c r="G54" s="19"/>
      <c r="H54" s="19"/>
      <c r="I54" s="19">
        <f>SUM(B54:H54)</f>
        <v>3</v>
      </c>
      <c r="J54" s="38">
        <f>VLOOKUP(Table2[[#This Row],[יישוב]],uיקיפדיה!A:O,3,)</f>
        <v>214292</v>
      </c>
      <c r="K54" s="38">
        <f>Table2[[#This Row],[Column1]]/Table2[[#This Row],[סה"כ]]</f>
        <v>71430.666666666672</v>
      </c>
    </row>
    <row r="55" spans="1:11" ht="18" thickBot="1" x14ac:dyDescent="0.25">
      <c r="A55" s="11" t="s">
        <v>99</v>
      </c>
      <c r="B55" s="13">
        <f>SUM(B54:B54)</f>
        <v>1</v>
      </c>
      <c r="C55" s="13">
        <f>SUM(C54:C54)</f>
        <v>1</v>
      </c>
      <c r="D55" s="15">
        <f>SUM(D54:D54)</f>
        <v>1</v>
      </c>
      <c r="E55" s="15">
        <f>SUM(E54:E54)</f>
        <v>0</v>
      </c>
      <c r="F55" s="15">
        <f>SUM(F54:F54)</f>
        <v>0</v>
      </c>
      <c r="G55" s="15">
        <f>SUM(G54:G54)</f>
        <v>0</v>
      </c>
      <c r="H55" s="15">
        <f>SUM(H54:H54)</f>
        <v>0</v>
      </c>
      <c r="I55" s="13">
        <f>SUM(I54:I54)</f>
        <v>3</v>
      </c>
      <c r="J55" s="36"/>
      <c r="K55" s="36">
        <f>Table2[[#This Row],[Column1]]/Table2[[#This Row],[סה"כ]]</f>
        <v>0</v>
      </c>
    </row>
    <row r="56" spans="1:11" ht="18" thickBot="1" x14ac:dyDescent="0.25">
      <c r="A56" s="10" t="s">
        <v>1</v>
      </c>
      <c r="B56" s="4">
        <v>1</v>
      </c>
      <c r="C56" s="4">
        <v>1</v>
      </c>
      <c r="D56" s="5"/>
      <c r="E56" s="4">
        <v>1</v>
      </c>
      <c r="F56" s="5"/>
      <c r="G56" s="5"/>
      <c r="H56" s="5"/>
      <c r="I56" s="5">
        <f>SUM(B56:H56)</f>
        <v>3</v>
      </c>
      <c r="J56" s="36" t="e">
        <f>VLOOKUP(Table2[[#This Row],[יישוב]],uיקיפדיה!A:O,3,)</f>
        <v>#N/A</v>
      </c>
      <c r="K56" s="36" t="e">
        <f>Table2[[#This Row],[Column1]]/Table2[[#This Row],[סה"כ]]</f>
        <v>#N/A</v>
      </c>
    </row>
    <row r="57" spans="1:11" ht="18" thickBot="1" x14ac:dyDescent="0.25">
      <c r="A57" s="10" t="s">
        <v>4</v>
      </c>
      <c r="B57" s="4">
        <v>2</v>
      </c>
      <c r="C57" s="4">
        <v>1</v>
      </c>
      <c r="D57" s="5"/>
      <c r="E57" s="5"/>
      <c r="F57" s="5"/>
      <c r="G57" s="5"/>
      <c r="H57" s="5"/>
      <c r="I57" s="5">
        <f>SUM(B57:H57)</f>
        <v>3</v>
      </c>
      <c r="J57" s="36" t="e">
        <f>VLOOKUP(Table2[[#This Row],[יישוב]],uיקיפדיה!A:O,3,)</f>
        <v>#N/A</v>
      </c>
      <c r="K57" s="36" t="e">
        <f>Table2[[#This Row],[Column1]]/Table2[[#This Row],[סה"כ]]</f>
        <v>#N/A</v>
      </c>
    </row>
    <row r="58" spans="1:11" ht="18" thickBot="1" x14ac:dyDescent="0.25">
      <c r="A58" s="10" t="s">
        <v>26</v>
      </c>
      <c r="B58" s="5"/>
      <c r="C58" s="4">
        <v>2</v>
      </c>
      <c r="D58" s="5"/>
      <c r="E58" s="5"/>
      <c r="F58" s="5"/>
      <c r="G58" s="5"/>
      <c r="H58" s="5">
        <v>1</v>
      </c>
      <c r="I58" s="5">
        <f>SUM(B58:H58)</f>
        <v>3</v>
      </c>
      <c r="J58" s="36" t="e">
        <f>VLOOKUP(Table2[[#This Row],[יישוב]],uיקיפדיה!A:O,3,)</f>
        <v>#N/A</v>
      </c>
      <c r="K58" s="36" t="e">
        <f>Table2[[#This Row],[Column1]]/Table2[[#This Row],[סה"כ]]</f>
        <v>#N/A</v>
      </c>
    </row>
    <row r="59" spans="1:11" ht="18" thickBot="1" x14ac:dyDescent="0.25">
      <c r="A59" s="10" t="s">
        <v>30</v>
      </c>
      <c r="B59" s="5"/>
      <c r="C59" s="4">
        <v>1</v>
      </c>
      <c r="D59" s="5"/>
      <c r="E59" s="5"/>
      <c r="F59" s="5">
        <v>1</v>
      </c>
      <c r="G59" s="5">
        <v>1</v>
      </c>
      <c r="H59" s="5"/>
      <c r="I59" s="5">
        <f>SUM(B59:H59)</f>
        <v>3</v>
      </c>
      <c r="J59" s="36" t="e">
        <f>VLOOKUP(Table2[[#This Row],[יישוב]],uיקיפדיה!A:O,3,)</f>
        <v>#N/A</v>
      </c>
      <c r="K59" s="36" t="e">
        <f>Table2[[#This Row],[Column1]]/Table2[[#This Row],[סה"כ]]</f>
        <v>#N/A</v>
      </c>
    </row>
    <row r="60" spans="1:11" ht="35" thickBot="1" x14ac:dyDescent="0.25">
      <c r="A60" s="10" t="s">
        <v>31</v>
      </c>
      <c r="B60" s="5"/>
      <c r="C60" s="4">
        <v>3</v>
      </c>
      <c r="D60" s="5"/>
      <c r="E60" s="5"/>
      <c r="F60" s="5"/>
      <c r="G60" s="5"/>
      <c r="H60" s="5"/>
      <c r="I60" s="5">
        <f>SUM(B60:H60)</f>
        <v>3</v>
      </c>
      <c r="J60" s="36" t="e">
        <f>VLOOKUP(Table2[[#This Row],[יישוב]],uיקיפדיה!A:O,3,)</f>
        <v>#N/A</v>
      </c>
      <c r="K60" s="36" t="e">
        <f>Table2[[#This Row],[Column1]]/Table2[[#This Row],[סה"כ]]</f>
        <v>#N/A</v>
      </c>
    </row>
    <row r="61" spans="1:11" ht="18" thickBot="1" x14ac:dyDescent="0.25">
      <c r="A61" s="10" t="s">
        <v>50</v>
      </c>
      <c r="B61" s="4">
        <v>3</v>
      </c>
      <c r="C61" s="5"/>
      <c r="D61" s="5"/>
      <c r="E61" s="5"/>
      <c r="F61" s="5"/>
      <c r="G61" s="5"/>
      <c r="H61" s="5"/>
      <c r="I61" s="5">
        <f>SUM(B61:H61)</f>
        <v>3</v>
      </c>
      <c r="J61" s="36" t="e">
        <f>VLOOKUP(Table2[[#This Row],[יישוב]],uיקיפדיה!A:O,3,)</f>
        <v>#N/A</v>
      </c>
      <c r="K61" s="36" t="e">
        <f>Table2[[#This Row],[Column1]]/Table2[[#This Row],[סה"כ]]</f>
        <v>#N/A</v>
      </c>
    </row>
    <row r="62" spans="1:11" ht="18" thickBot="1" x14ac:dyDescent="0.25">
      <c r="A62" s="10" t="s">
        <v>68</v>
      </c>
      <c r="B62" s="5"/>
      <c r="C62" s="4">
        <v>3</v>
      </c>
      <c r="D62" s="5"/>
      <c r="E62" s="5"/>
      <c r="F62" s="5"/>
      <c r="G62" s="5"/>
      <c r="H62" s="5"/>
      <c r="I62" s="5">
        <f>SUM(B62:H62)</f>
        <v>3</v>
      </c>
      <c r="J62" s="36" t="e">
        <f>VLOOKUP(Table2[[#This Row],[יישוב]],uיקיפדיה!A:O,3,)</f>
        <v>#N/A</v>
      </c>
      <c r="K62" s="36" t="e">
        <f>Table2[[#This Row],[Column1]]/Table2[[#This Row],[סה"כ]]</f>
        <v>#N/A</v>
      </c>
    </row>
    <row r="63" spans="1:11" ht="18" thickBot="1" x14ac:dyDescent="0.25">
      <c r="A63" s="10" t="s">
        <v>69</v>
      </c>
      <c r="B63" s="4">
        <v>1</v>
      </c>
      <c r="C63" s="4">
        <v>2</v>
      </c>
      <c r="D63" s="5"/>
      <c r="E63" s="5"/>
      <c r="F63" s="5"/>
      <c r="G63" s="5"/>
      <c r="H63" s="5"/>
      <c r="I63" s="5">
        <f>SUM(B63:H63)</f>
        <v>3</v>
      </c>
      <c r="J63" s="36" t="e">
        <f>VLOOKUP(Table2[[#This Row],[יישוב]],uיקיפדיה!A:O,3,)</f>
        <v>#N/A</v>
      </c>
      <c r="K63" s="36" t="e">
        <f>Table2[[#This Row],[Column1]]/Table2[[#This Row],[סה"כ]]</f>
        <v>#N/A</v>
      </c>
    </row>
    <row r="64" spans="1:11" ht="18" thickBot="1" x14ac:dyDescent="0.25">
      <c r="A64" s="10" t="s">
        <v>2</v>
      </c>
      <c r="B64" s="5"/>
      <c r="C64" s="4">
        <v>1</v>
      </c>
      <c r="D64" s="5"/>
      <c r="E64" s="5"/>
      <c r="F64" s="5"/>
      <c r="G64" s="5">
        <v>1</v>
      </c>
      <c r="H64" s="5"/>
      <c r="I64" s="5">
        <f>SUM(B64:H64)</f>
        <v>2</v>
      </c>
      <c r="J64" s="36">
        <f>VLOOKUP(Table2[[#This Row],[יישוב]],uיקיפדיה!A:O,3,)</f>
        <v>34439</v>
      </c>
      <c r="K64" s="36">
        <f>Table2[[#This Row],[Column1]]/Table2[[#This Row],[סה"כ]]</f>
        <v>17219.5</v>
      </c>
    </row>
    <row r="65" spans="1:11" ht="18" thickBot="1" x14ac:dyDescent="0.25">
      <c r="A65" s="10" t="s">
        <v>48</v>
      </c>
      <c r="B65" s="5"/>
      <c r="C65" s="4">
        <v>1</v>
      </c>
      <c r="D65" s="5"/>
      <c r="E65" s="5"/>
      <c r="F65" s="5">
        <v>1</v>
      </c>
      <c r="G65" s="5"/>
      <c r="H65" s="5"/>
      <c r="I65" s="5">
        <f>SUM(B65:H65)</f>
        <v>2</v>
      </c>
      <c r="J65" s="36">
        <f>VLOOKUP(Table2[[#This Row],[יישוב]],uיקיפדיה!A:O,3,)</f>
        <v>83677</v>
      </c>
      <c r="K65" s="36">
        <f>Table2[[#This Row],[Column1]]/Table2[[#This Row],[סה"כ]]</f>
        <v>41838.5</v>
      </c>
    </row>
    <row r="66" spans="1:11" ht="18" thickBot="1" x14ac:dyDescent="0.25">
      <c r="A66" s="10" t="s">
        <v>35</v>
      </c>
      <c r="B66" s="5"/>
      <c r="C66" s="4">
        <v>2</v>
      </c>
      <c r="D66" s="5"/>
      <c r="E66" s="5"/>
      <c r="F66" s="5"/>
      <c r="G66" s="5"/>
      <c r="H66" s="5"/>
      <c r="I66" s="5">
        <f>SUM(B66:H66)</f>
        <v>2</v>
      </c>
      <c r="J66" s="36" t="e">
        <f>VLOOKUP(Table2[[#This Row],[יישוב]],uיקיפדיה!A:O,3,)</f>
        <v>#N/A</v>
      </c>
      <c r="K66" s="36" t="e">
        <f>Table2[[#This Row],[Column1]]/Table2[[#This Row],[סה"כ]]</f>
        <v>#N/A</v>
      </c>
    </row>
    <row r="67" spans="1:11" ht="18" thickBot="1" x14ac:dyDescent="0.25">
      <c r="A67" s="10" t="s">
        <v>41</v>
      </c>
      <c r="B67" s="4">
        <v>1</v>
      </c>
      <c r="C67" s="4">
        <v>1</v>
      </c>
      <c r="D67" s="5"/>
      <c r="E67" s="5"/>
      <c r="F67" s="5"/>
      <c r="G67" s="5"/>
      <c r="H67" s="5"/>
      <c r="I67" s="5">
        <f>SUM(B67:H67)</f>
        <v>2</v>
      </c>
      <c r="J67" s="36" t="e">
        <f>VLOOKUP(Table2[[#This Row],[יישוב]],uיקיפדיה!A:O,3,)</f>
        <v>#N/A</v>
      </c>
      <c r="K67" s="36" t="e">
        <f>Table2[[#This Row],[Column1]]/Table2[[#This Row],[סה"כ]]</f>
        <v>#N/A</v>
      </c>
    </row>
    <row r="68" spans="1:11" ht="18" thickBot="1" x14ac:dyDescent="0.25">
      <c r="A68" s="10" t="s">
        <v>44</v>
      </c>
      <c r="B68" s="5"/>
      <c r="C68" s="4">
        <v>2</v>
      </c>
      <c r="D68" s="5"/>
      <c r="E68" s="5"/>
      <c r="F68" s="5"/>
      <c r="G68" s="5"/>
      <c r="H68" s="5"/>
      <c r="I68" s="5">
        <f>SUM(B68:H68)</f>
        <v>2</v>
      </c>
      <c r="J68" s="36" t="e">
        <f>VLOOKUP(Table2[[#This Row],[יישוב]],uיקיפדיה!A:O,3,)</f>
        <v>#N/A</v>
      </c>
      <c r="K68" s="36" t="e">
        <f>Table2[[#This Row],[Column1]]/Table2[[#This Row],[סה"כ]]</f>
        <v>#N/A</v>
      </c>
    </row>
    <row r="69" spans="1:11" ht="18" thickBot="1" x14ac:dyDescent="0.25">
      <c r="A69" s="10" t="s">
        <v>64</v>
      </c>
      <c r="B69" s="5"/>
      <c r="C69" s="4">
        <v>1</v>
      </c>
      <c r="D69" s="4">
        <v>1</v>
      </c>
      <c r="E69" s="5"/>
      <c r="F69" s="5"/>
      <c r="G69" s="5"/>
      <c r="H69" s="5"/>
      <c r="I69" s="5">
        <f>SUM(B69:H69)</f>
        <v>2</v>
      </c>
      <c r="J69" s="36" t="e">
        <f>VLOOKUP(Table2[[#This Row],[יישוב]],uיקיפדיה!A:O,3,)</f>
        <v>#N/A</v>
      </c>
      <c r="K69" s="36" t="e">
        <f>Table2[[#This Row],[Column1]]/Table2[[#This Row],[סה"כ]]</f>
        <v>#N/A</v>
      </c>
    </row>
    <row r="70" spans="1:11" ht="18" thickBot="1" x14ac:dyDescent="0.25">
      <c r="A70" s="10" t="s">
        <v>74</v>
      </c>
      <c r="B70" s="4">
        <v>1</v>
      </c>
      <c r="C70" s="4">
        <v>1</v>
      </c>
      <c r="D70" s="5"/>
      <c r="E70" s="5"/>
      <c r="F70" s="5"/>
      <c r="G70" s="5"/>
      <c r="H70" s="5"/>
      <c r="I70" s="5">
        <f>SUM(B70:H70)</f>
        <v>2</v>
      </c>
      <c r="J70" s="36" t="e">
        <f>VLOOKUP(Table2[[#This Row],[יישוב]],uיקיפדיה!A:O,3,)</f>
        <v>#N/A</v>
      </c>
      <c r="K70" s="36" t="e">
        <f>Table2[[#This Row],[Column1]]/Table2[[#This Row],[סה"כ]]</f>
        <v>#N/A</v>
      </c>
    </row>
    <row r="71" spans="1:11" ht="18" thickBot="1" x14ac:dyDescent="0.25">
      <c r="A71" s="10" t="s">
        <v>84</v>
      </c>
      <c r="B71" s="5"/>
      <c r="C71" s="4">
        <v>1</v>
      </c>
      <c r="D71" s="4">
        <v>1</v>
      </c>
      <c r="E71" s="5"/>
      <c r="F71" s="5"/>
      <c r="G71" s="5"/>
      <c r="H71" s="5"/>
      <c r="I71" s="5">
        <f>SUM(B71:H71)</f>
        <v>2</v>
      </c>
      <c r="J71" s="36" t="e">
        <f>VLOOKUP(Table2[[#This Row],[יישוב]],uיקיפדיה!A:O,3,)</f>
        <v>#N/A</v>
      </c>
      <c r="K71" s="36" t="e">
        <f>Table2[[#This Row],[Column1]]/Table2[[#This Row],[סה"כ]]</f>
        <v>#N/A</v>
      </c>
    </row>
    <row r="72" spans="1:11" ht="18" thickBot="1" x14ac:dyDescent="0.25">
      <c r="A72" s="10" t="s">
        <v>63</v>
      </c>
      <c r="B72" s="5"/>
      <c r="C72" s="4">
        <v>1</v>
      </c>
      <c r="D72" s="5"/>
      <c r="E72" s="5"/>
      <c r="F72" s="5"/>
      <c r="G72" s="5"/>
      <c r="H72" s="5"/>
      <c r="I72" s="5">
        <f>SUM(B72:H72)</f>
        <v>1</v>
      </c>
      <c r="J72" s="36">
        <f>VLOOKUP(Table2[[#This Row],[יישוב]],uיקיפדיה!A:O,3,)</f>
        <v>43323</v>
      </c>
      <c r="K72" s="36">
        <f>Table2[[#This Row],[Column1]]/Table2[[#This Row],[סה"כ]]</f>
        <v>43323</v>
      </c>
    </row>
    <row r="73" spans="1:11" ht="18" thickBot="1" x14ac:dyDescent="0.25">
      <c r="A73" s="10" t="s">
        <v>80</v>
      </c>
      <c r="B73" s="4">
        <v>1</v>
      </c>
      <c r="C73" s="5"/>
      <c r="D73" s="5"/>
      <c r="E73" s="5"/>
      <c r="F73" s="5"/>
      <c r="G73" s="5"/>
      <c r="H73" s="5"/>
      <c r="I73" s="5">
        <f>SUM(B73:H73)</f>
        <v>1</v>
      </c>
      <c r="J73" s="36">
        <f>VLOOKUP(Table2[[#This Row],[יישוב]],uיקיפדיה!A:O,3,)</f>
        <v>43654</v>
      </c>
      <c r="K73" s="36">
        <f>Table2[[#This Row],[Column1]]/Table2[[#This Row],[סה"כ]]</f>
        <v>43654</v>
      </c>
    </row>
    <row r="74" spans="1:11" ht="18" thickBot="1" x14ac:dyDescent="0.25">
      <c r="A74" s="10" t="s">
        <v>6</v>
      </c>
      <c r="B74" s="4">
        <v>1</v>
      </c>
      <c r="C74" s="5"/>
      <c r="D74" s="5"/>
      <c r="E74" s="5"/>
      <c r="F74" s="5"/>
      <c r="G74" s="5"/>
      <c r="H74" s="5"/>
      <c r="I74" s="5">
        <f>SUM(B74:H74)</f>
        <v>1</v>
      </c>
      <c r="J74" s="36" t="e">
        <f>VLOOKUP(Table2[[#This Row],[יישוב]],uיקיפדיה!A:O,3,)</f>
        <v>#N/A</v>
      </c>
      <c r="K74" s="36" t="e">
        <f>Table2[[#This Row],[Column1]]/Table2[[#This Row],[סה"כ]]</f>
        <v>#N/A</v>
      </c>
    </row>
    <row r="75" spans="1:11" ht="18" thickBot="1" x14ac:dyDescent="0.25">
      <c r="A75" s="10" t="s">
        <v>9</v>
      </c>
      <c r="B75" s="5"/>
      <c r="C75" s="5"/>
      <c r="D75" s="5"/>
      <c r="E75" s="4">
        <v>1</v>
      </c>
      <c r="F75" s="5"/>
      <c r="G75" s="5"/>
      <c r="H75" s="5"/>
      <c r="I75" s="5">
        <f>SUM(B75:H75)</f>
        <v>1</v>
      </c>
      <c r="J75" s="36" t="e">
        <f>VLOOKUP(Table2[[#This Row],[יישוב]],uיקיפדיה!A:O,3,)</f>
        <v>#N/A</v>
      </c>
      <c r="K75" s="36" t="e">
        <f>Table2[[#This Row],[Column1]]/Table2[[#This Row],[סה"כ]]</f>
        <v>#N/A</v>
      </c>
    </row>
    <row r="76" spans="1:11" ht="18" thickBot="1" x14ac:dyDescent="0.25">
      <c r="A76" s="10" t="s">
        <v>12</v>
      </c>
      <c r="B76" s="5"/>
      <c r="C76" s="5"/>
      <c r="D76" s="5"/>
      <c r="E76" s="4">
        <v>1</v>
      </c>
      <c r="F76" s="5"/>
      <c r="G76" s="5"/>
      <c r="H76" s="5"/>
      <c r="I76" s="5">
        <f>SUM(B76:H76)</f>
        <v>1</v>
      </c>
      <c r="J76" s="36" t="e">
        <f>VLOOKUP(Table2[[#This Row],[יישוב]],uיקיפדיה!A:O,3,)</f>
        <v>#N/A</v>
      </c>
      <c r="K76" s="36" t="e">
        <f>Table2[[#This Row],[Column1]]/Table2[[#This Row],[סה"כ]]</f>
        <v>#N/A</v>
      </c>
    </row>
    <row r="77" spans="1:11" ht="18" thickBot="1" x14ac:dyDescent="0.25">
      <c r="A77" s="10" t="s">
        <v>13</v>
      </c>
      <c r="B77" s="5"/>
      <c r="C77" s="4">
        <v>1</v>
      </c>
      <c r="D77" s="5"/>
      <c r="E77" s="5"/>
      <c r="F77" s="5"/>
      <c r="G77" s="5"/>
      <c r="H77" s="5"/>
      <c r="I77" s="5">
        <f>SUM(B77:H77)</f>
        <v>1</v>
      </c>
      <c r="J77" s="36" t="e">
        <f>VLOOKUP(Table2[[#This Row],[יישוב]],uיקיפדיה!A:O,3,)</f>
        <v>#N/A</v>
      </c>
      <c r="K77" s="36" t="e">
        <f>Table2[[#This Row],[Column1]]/Table2[[#This Row],[סה"כ]]</f>
        <v>#N/A</v>
      </c>
    </row>
    <row r="78" spans="1:11" ht="18" thickBot="1" x14ac:dyDescent="0.25">
      <c r="A78" s="10" t="s">
        <v>16</v>
      </c>
      <c r="B78" s="5"/>
      <c r="C78" s="5"/>
      <c r="D78" s="5"/>
      <c r="E78" s="4">
        <v>1</v>
      </c>
      <c r="F78" s="5"/>
      <c r="G78" s="5"/>
      <c r="H78" s="5"/>
      <c r="I78" s="5">
        <f>SUM(B78:H78)</f>
        <v>1</v>
      </c>
      <c r="J78" s="36" t="e">
        <f>VLOOKUP(Table2[[#This Row],[יישוב]],uיקיפדיה!A:O,3,)</f>
        <v>#N/A</v>
      </c>
      <c r="K78" s="36" t="e">
        <f>Table2[[#This Row],[Column1]]/Table2[[#This Row],[סה"כ]]</f>
        <v>#N/A</v>
      </c>
    </row>
    <row r="79" spans="1:11" ht="18" thickBot="1" x14ac:dyDescent="0.25">
      <c r="A79" s="10" t="s">
        <v>18</v>
      </c>
      <c r="B79" s="5"/>
      <c r="C79" s="4">
        <v>1</v>
      </c>
      <c r="D79" s="5"/>
      <c r="E79" s="5"/>
      <c r="F79" s="5"/>
      <c r="G79" s="5"/>
      <c r="H79" s="5"/>
      <c r="I79" s="5">
        <f>SUM(B79:H79)</f>
        <v>1</v>
      </c>
      <c r="J79" s="36" t="e">
        <f>VLOOKUP(Table2[[#This Row],[יישוב]],uיקיפדיה!A:O,3,)</f>
        <v>#N/A</v>
      </c>
      <c r="K79" s="36" t="e">
        <f>Table2[[#This Row],[Column1]]/Table2[[#This Row],[סה"כ]]</f>
        <v>#N/A</v>
      </c>
    </row>
    <row r="80" spans="1:11" ht="18" thickBot="1" x14ac:dyDescent="0.25">
      <c r="A80" s="10" t="s">
        <v>22</v>
      </c>
      <c r="B80" s="5"/>
      <c r="C80" s="4">
        <v>1</v>
      </c>
      <c r="D80" s="5"/>
      <c r="E80" s="5"/>
      <c r="F80" s="5"/>
      <c r="G80" s="5"/>
      <c r="H80" s="5"/>
      <c r="I80" s="5">
        <f>SUM(B80:H80)</f>
        <v>1</v>
      </c>
      <c r="J80" s="36" t="e">
        <f>VLOOKUP(Table2[[#This Row],[יישוב]],uיקיפדיה!A:O,3,)</f>
        <v>#N/A</v>
      </c>
      <c r="K80" s="36" t="e">
        <f>Table2[[#This Row],[Column1]]/Table2[[#This Row],[סה"כ]]</f>
        <v>#N/A</v>
      </c>
    </row>
    <row r="81" spans="1:11" ht="18" thickBot="1" x14ac:dyDescent="0.25">
      <c r="A81" s="10" t="s">
        <v>23</v>
      </c>
      <c r="B81" s="5"/>
      <c r="C81" s="4">
        <v>1</v>
      </c>
      <c r="D81" s="5"/>
      <c r="E81" s="5"/>
      <c r="F81" s="5"/>
      <c r="G81" s="5"/>
      <c r="H81" s="5"/>
      <c r="I81" s="5">
        <f>SUM(B81:H81)</f>
        <v>1</v>
      </c>
      <c r="J81" s="36" t="e">
        <f>VLOOKUP(Table2[[#This Row],[יישוב]],uיקיפדיה!A:O,3,)</f>
        <v>#N/A</v>
      </c>
      <c r="K81" s="36" t="e">
        <f>Table2[[#This Row],[Column1]]/Table2[[#This Row],[סה"כ]]</f>
        <v>#N/A</v>
      </c>
    </row>
    <row r="82" spans="1:11" ht="18" thickBot="1" x14ac:dyDescent="0.25">
      <c r="A82" s="10" t="s">
        <v>24</v>
      </c>
      <c r="B82" s="5"/>
      <c r="C82" s="4">
        <v>1</v>
      </c>
      <c r="D82" s="5"/>
      <c r="E82" s="5"/>
      <c r="F82" s="5"/>
      <c r="G82" s="5"/>
      <c r="H82" s="5"/>
      <c r="I82" s="5">
        <f>SUM(B82:H82)</f>
        <v>1</v>
      </c>
      <c r="J82" s="36" t="e">
        <f>VLOOKUP(Table2[[#This Row],[יישוב]],uיקיפדיה!A:O,3,)</f>
        <v>#N/A</v>
      </c>
      <c r="K82" s="36" t="e">
        <f>Table2[[#This Row],[Column1]]/Table2[[#This Row],[סה"כ]]</f>
        <v>#N/A</v>
      </c>
    </row>
    <row r="83" spans="1:11" ht="18" thickBot="1" x14ac:dyDescent="0.25">
      <c r="A83" s="10" t="s">
        <v>38</v>
      </c>
      <c r="B83" s="5"/>
      <c r="C83" s="5"/>
      <c r="D83" s="5"/>
      <c r="E83" s="4">
        <v>1</v>
      </c>
      <c r="F83" s="5"/>
      <c r="G83" s="5"/>
      <c r="H83" s="5"/>
      <c r="I83" s="5">
        <f>SUM(B83:H83)</f>
        <v>1</v>
      </c>
      <c r="J83" s="36" t="e">
        <f>VLOOKUP(Table2[[#This Row],[יישוב]],uיקיפדיה!A:O,3,)</f>
        <v>#N/A</v>
      </c>
      <c r="K83" s="36" t="e">
        <f>Table2[[#This Row],[Column1]]/Table2[[#This Row],[סה"כ]]</f>
        <v>#N/A</v>
      </c>
    </row>
    <row r="84" spans="1:11" ht="18" thickBot="1" x14ac:dyDescent="0.25">
      <c r="A84" s="10" t="s">
        <v>43</v>
      </c>
      <c r="B84" s="5"/>
      <c r="C84" s="4">
        <v>1</v>
      </c>
      <c r="D84" s="5"/>
      <c r="E84" s="5"/>
      <c r="F84" s="5"/>
      <c r="G84" s="5"/>
      <c r="H84" s="5"/>
      <c r="I84" s="5">
        <f>SUM(B84:H84)</f>
        <v>1</v>
      </c>
      <c r="J84" s="36" t="e">
        <f>VLOOKUP(Table2[[#This Row],[יישוב]],uיקיפדיה!A:O,3,)</f>
        <v>#N/A</v>
      </c>
      <c r="K84" s="36" t="e">
        <f>Table2[[#This Row],[Column1]]/Table2[[#This Row],[סה"כ]]</f>
        <v>#N/A</v>
      </c>
    </row>
    <row r="85" spans="1:11" ht="18" thickBot="1" x14ac:dyDescent="0.25">
      <c r="A85" s="10" t="s">
        <v>46</v>
      </c>
      <c r="B85" s="5"/>
      <c r="C85" s="4">
        <v>1</v>
      </c>
      <c r="D85" s="5"/>
      <c r="E85" s="5"/>
      <c r="F85" s="5"/>
      <c r="G85" s="5"/>
      <c r="H85" s="5"/>
      <c r="I85" s="5">
        <f>SUM(B85:H85)</f>
        <v>1</v>
      </c>
      <c r="J85" s="36" t="e">
        <f>VLOOKUP(Table2[[#This Row],[יישוב]],uיקיפדיה!A:O,3,)</f>
        <v>#N/A</v>
      </c>
      <c r="K85" s="36" t="e">
        <f>Table2[[#This Row],[Column1]]/Table2[[#This Row],[סה"כ]]</f>
        <v>#N/A</v>
      </c>
    </row>
    <row r="86" spans="1:11" ht="35" thickBot="1" x14ac:dyDescent="0.25">
      <c r="A86" s="10" t="s">
        <v>49</v>
      </c>
      <c r="B86" s="5"/>
      <c r="C86" s="4">
        <v>1</v>
      </c>
      <c r="D86" s="5"/>
      <c r="E86" s="5"/>
      <c r="F86" s="5"/>
      <c r="G86" s="5"/>
      <c r="H86" s="5"/>
      <c r="I86" s="5">
        <f>SUM(B86:H86)</f>
        <v>1</v>
      </c>
      <c r="J86" s="36" t="e">
        <f>VLOOKUP(Table2[[#This Row],[יישוב]],uיקיפדיה!A:O,3,)</f>
        <v>#N/A</v>
      </c>
      <c r="K86" s="36" t="e">
        <f>Table2[[#This Row],[Column1]]/Table2[[#This Row],[סה"כ]]</f>
        <v>#N/A</v>
      </c>
    </row>
    <row r="87" spans="1:11" ht="18" thickBot="1" x14ac:dyDescent="0.25">
      <c r="A87" s="10" t="s">
        <v>53</v>
      </c>
      <c r="B87" s="5"/>
      <c r="C87" s="5"/>
      <c r="D87" s="4">
        <v>1</v>
      </c>
      <c r="E87" s="5"/>
      <c r="F87" s="5"/>
      <c r="G87" s="5"/>
      <c r="H87" s="5"/>
      <c r="I87" s="5">
        <f>SUM(B87:H87)</f>
        <v>1</v>
      </c>
      <c r="J87" s="36" t="e">
        <f>VLOOKUP(Table2[[#This Row],[יישוב]],uיקיפדיה!A:O,3,)</f>
        <v>#N/A</v>
      </c>
      <c r="K87" s="36" t="e">
        <f>Table2[[#This Row],[Column1]]/Table2[[#This Row],[סה"כ]]</f>
        <v>#N/A</v>
      </c>
    </row>
    <row r="88" spans="1:11" ht="18" thickBot="1" x14ac:dyDescent="0.25">
      <c r="A88" s="10" t="s">
        <v>55</v>
      </c>
      <c r="B88" s="5"/>
      <c r="C88" s="4">
        <v>1</v>
      </c>
      <c r="D88" s="5"/>
      <c r="E88" s="5"/>
      <c r="F88" s="5"/>
      <c r="G88" s="5"/>
      <c r="H88" s="5"/>
      <c r="I88" s="5">
        <f>SUM(B88:H88)</f>
        <v>1</v>
      </c>
      <c r="J88" s="36" t="e">
        <f>VLOOKUP(Table2[[#This Row],[יישוב]],uיקיפדיה!A:O,3,)</f>
        <v>#N/A</v>
      </c>
      <c r="K88" s="36" t="e">
        <f>Table2[[#This Row],[Column1]]/Table2[[#This Row],[סה"כ]]</f>
        <v>#N/A</v>
      </c>
    </row>
    <row r="89" spans="1:11" ht="18" thickBot="1" x14ac:dyDescent="0.25">
      <c r="A89" s="10" t="s">
        <v>56</v>
      </c>
      <c r="B89" s="5"/>
      <c r="C89" s="4">
        <v>1</v>
      </c>
      <c r="D89" s="5"/>
      <c r="E89" s="5"/>
      <c r="F89" s="5"/>
      <c r="G89" s="5"/>
      <c r="H89" s="5"/>
      <c r="I89" s="5">
        <f>SUM(B89:H89)</f>
        <v>1</v>
      </c>
      <c r="J89" s="36" t="e">
        <f>VLOOKUP(Table2[[#This Row],[יישוב]],uיקיפדיה!A:O,3,)</f>
        <v>#N/A</v>
      </c>
      <c r="K89" s="36" t="e">
        <f>Table2[[#This Row],[Column1]]/Table2[[#This Row],[סה"כ]]</f>
        <v>#N/A</v>
      </c>
    </row>
    <row r="90" spans="1:11" ht="18" thickBot="1" x14ac:dyDescent="0.25">
      <c r="A90" s="10" t="s">
        <v>57</v>
      </c>
      <c r="B90" s="5"/>
      <c r="C90" s="4">
        <v>1</v>
      </c>
      <c r="D90" s="5"/>
      <c r="E90" s="5"/>
      <c r="F90" s="5"/>
      <c r="G90" s="5"/>
      <c r="H90" s="5"/>
      <c r="I90" s="5">
        <f>SUM(B90:H90)</f>
        <v>1</v>
      </c>
      <c r="J90" s="36" t="e">
        <f>VLOOKUP(Table2[[#This Row],[יישוב]],uיקיפדיה!A:O,3,)</f>
        <v>#N/A</v>
      </c>
      <c r="K90" s="36" t="e">
        <f>Table2[[#This Row],[Column1]]/Table2[[#This Row],[סה"כ]]</f>
        <v>#N/A</v>
      </c>
    </row>
    <row r="91" spans="1:11" ht="18" thickBot="1" x14ac:dyDescent="0.25">
      <c r="A91" s="10" t="s">
        <v>59</v>
      </c>
      <c r="B91" s="5"/>
      <c r="C91" s="4">
        <v>1</v>
      </c>
      <c r="D91" s="5"/>
      <c r="E91" s="5"/>
      <c r="F91" s="5"/>
      <c r="G91" s="5"/>
      <c r="H91" s="5"/>
      <c r="I91" s="5">
        <f>SUM(B91:H91)</f>
        <v>1</v>
      </c>
      <c r="J91" s="36" t="e">
        <f>VLOOKUP(Table2[[#This Row],[יישוב]],uיקיפדיה!A:O,3,)</f>
        <v>#N/A</v>
      </c>
      <c r="K91" s="36" t="e">
        <f>Table2[[#This Row],[Column1]]/Table2[[#This Row],[סה"כ]]</f>
        <v>#N/A</v>
      </c>
    </row>
    <row r="92" spans="1:11" ht="18" thickBot="1" x14ac:dyDescent="0.25">
      <c r="A92" s="10" t="s">
        <v>62</v>
      </c>
      <c r="B92" s="4">
        <v>1</v>
      </c>
      <c r="C92" s="5"/>
      <c r="D92" s="5"/>
      <c r="E92" s="5"/>
      <c r="F92" s="5"/>
      <c r="G92" s="5"/>
      <c r="H92" s="5"/>
      <c r="I92" s="5">
        <f>SUM(B92:H92)</f>
        <v>1</v>
      </c>
      <c r="J92" s="36" t="e">
        <f>VLOOKUP(Table2[[#This Row],[יישוב]],uיקיפדיה!A:O,3,)</f>
        <v>#N/A</v>
      </c>
      <c r="K92" s="36" t="e">
        <f>Table2[[#This Row],[Column1]]/Table2[[#This Row],[סה"כ]]</f>
        <v>#N/A</v>
      </c>
    </row>
    <row r="93" spans="1:11" ht="18" thickBot="1" x14ac:dyDescent="0.25">
      <c r="A93" s="10" t="s">
        <v>71</v>
      </c>
      <c r="B93" s="4">
        <v>1</v>
      </c>
      <c r="C93" s="5"/>
      <c r="D93" s="5"/>
      <c r="E93" s="5"/>
      <c r="F93" s="5"/>
      <c r="G93" s="5"/>
      <c r="H93" s="5"/>
      <c r="I93" s="5">
        <f>SUM(B93:H93)</f>
        <v>1</v>
      </c>
      <c r="J93" s="36" t="e">
        <f>VLOOKUP(Table2[[#This Row],[יישוב]],uיקיפדיה!A:O,3,)</f>
        <v>#N/A</v>
      </c>
      <c r="K93" s="36" t="e">
        <f>Table2[[#This Row],[Column1]]/Table2[[#This Row],[סה"כ]]</f>
        <v>#N/A</v>
      </c>
    </row>
    <row r="94" spans="1:11" ht="18" thickBot="1" x14ac:dyDescent="0.25">
      <c r="A94" s="10" t="s">
        <v>82</v>
      </c>
      <c r="B94" s="4">
        <v>1</v>
      </c>
      <c r="C94" s="5"/>
      <c r="D94" s="5"/>
      <c r="E94" s="5"/>
      <c r="F94" s="5"/>
      <c r="G94" s="5"/>
      <c r="H94" s="5"/>
      <c r="I94" s="5">
        <f>SUM(B94:H94)</f>
        <v>1</v>
      </c>
      <c r="J94" s="36" t="e">
        <f>VLOOKUP(Table2[[#This Row],[יישוב]],uיקיפדיה!A:O,3,)</f>
        <v>#N/A</v>
      </c>
      <c r="K94" s="36" t="e">
        <f>Table2[[#This Row],[Column1]]/Table2[[#This Row],[סה"כ]]</f>
        <v>#N/A</v>
      </c>
    </row>
    <row r="95" spans="1:11" ht="35" thickBot="1" x14ac:dyDescent="0.25">
      <c r="A95" s="10" t="s">
        <v>83</v>
      </c>
      <c r="B95" s="5"/>
      <c r="C95" s="5"/>
      <c r="D95" s="5"/>
      <c r="E95" s="4">
        <v>1</v>
      </c>
      <c r="F95" s="5"/>
      <c r="G95" s="5"/>
      <c r="H95" s="5"/>
      <c r="I95" s="5">
        <f>SUM(B95:H95)</f>
        <v>1</v>
      </c>
      <c r="J95" s="36" t="e">
        <f>VLOOKUP(Table2[[#This Row],[יישוב]],uיקיפדיה!A:O,3,)</f>
        <v>#N/A</v>
      </c>
      <c r="K95" s="36" t="e">
        <f>Table2[[#This Row],[Column1]]/Table2[[#This Row],[סה"כ]]</f>
        <v>#N/A</v>
      </c>
    </row>
    <row r="96" spans="1:11" ht="18" thickBot="1" x14ac:dyDescent="0.25">
      <c r="A96" s="10" t="s">
        <v>86</v>
      </c>
      <c r="B96" s="4">
        <v>1</v>
      </c>
      <c r="C96" s="5"/>
      <c r="D96" s="5"/>
      <c r="E96" s="5"/>
      <c r="F96" s="5"/>
      <c r="G96" s="5"/>
      <c r="H96" s="5"/>
      <c r="I96" s="5">
        <f>SUM(B96:H96)</f>
        <v>1</v>
      </c>
      <c r="J96" s="36" t="e">
        <f>VLOOKUP(Table2[[#This Row],[יישוב]],uיקיפדיה!A:O,3,)</f>
        <v>#N/A</v>
      </c>
      <c r="K96" s="36" t="e">
        <f>Table2[[#This Row],[Column1]]/Table2[[#This Row],[סה"כ]]</f>
        <v>#N/A</v>
      </c>
    </row>
    <row r="97" spans="1:11" ht="18" thickBot="1" x14ac:dyDescent="0.25">
      <c r="A97" s="10" t="s">
        <v>89</v>
      </c>
      <c r="B97" s="5"/>
      <c r="C97" s="4">
        <v>1</v>
      </c>
      <c r="D97" s="5"/>
      <c r="E97" s="5"/>
      <c r="F97" s="5"/>
      <c r="G97" s="5"/>
      <c r="H97" s="5"/>
      <c r="I97" s="5">
        <f>SUM(B97:H97)</f>
        <v>1</v>
      </c>
      <c r="J97" s="36" t="e">
        <f>VLOOKUP(Table2[[#This Row],[יישוב]],uיקיפדיה!A:O,3,)</f>
        <v>#N/A</v>
      </c>
      <c r="K97" s="36" t="e">
        <f>Table2[[#This Row],[Column1]]/Table2[[#This Row],[סה"כ]]</f>
        <v>#N/A</v>
      </c>
    </row>
    <row r="98" spans="1:11" ht="18" thickBot="1" x14ac:dyDescent="0.25">
      <c r="A98" s="10" t="s">
        <v>95</v>
      </c>
      <c r="B98" s="5"/>
      <c r="C98" s="4">
        <v>1</v>
      </c>
      <c r="D98" s="5"/>
      <c r="E98" s="5"/>
      <c r="F98" s="5"/>
      <c r="G98" s="5"/>
      <c r="H98" s="5"/>
      <c r="I98" s="5">
        <f>SUM(B98:H98)</f>
        <v>1</v>
      </c>
      <c r="J98" s="36" t="e">
        <f>VLOOKUP(Table2[[#This Row],[יישוב]],uיקיפדיה!A:O,3,)</f>
        <v>#N/A</v>
      </c>
      <c r="K98" s="36" t="e">
        <f>Table2[[#This Row],[Column1]]/Table2[[#This Row],[סה"כ]]</f>
        <v>#N/A</v>
      </c>
    </row>
    <row r="99" spans="1:11" ht="18" thickBot="1" x14ac:dyDescent="0.25">
      <c r="A99" s="10" t="s">
        <v>96</v>
      </c>
      <c r="B99" s="5"/>
      <c r="C99" s="4">
        <v>1</v>
      </c>
      <c r="D99" s="5"/>
      <c r="E99" s="5"/>
      <c r="F99" s="5"/>
      <c r="G99" s="5"/>
      <c r="H99" s="5"/>
      <c r="I99" s="5">
        <f>SUM(B99:H99)</f>
        <v>1</v>
      </c>
      <c r="J99" s="36" t="e">
        <f>VLOOKUP(Table2[[#This Row],[יישוב]],uיקיפדיה!A:O,3,)</f>
        <v>#N/A</v>
      </c>
      <c r="K99" s="36" t="e">
        <f>Table2[[#This Row],[Column1]]/Table2[[#This Row],[סה"כ]]</f>
        <v>#N/A</v>
      </c>
    </row>
    <row r="100" spans="1:11" ht="17" x14ac:dyDescent="0.2">
      <c r="A100" s="12" t="s">
        <v>98</v>
      </c>
      <c r="B100" s="14"/>
      <c r="C100" s="14"/>
      <c r="D100" s="16">
        <v>1</v>
      </c>
      <c r="E100" s="14"/>
      <c r="F100" s="14"/>
      <c r="G100" s="14"/>
      <c r="H100" s="14"/>
      <c r="I100" s="14">
        <f>SUM(B100:H100)</f>
        <v>1</v>
      </c>
      <c r="J100" s="36" t="e">
        <f>VLOOKUP(Table2[[#This Row],[יישוב]],uיקיפדיה!A:O,3,)</f>
        <v>#N/A</v>
      </c>
      <c r="K100" s="36" t="e">
        <f>Table2[[#This Row],[Column1]]/Table2[[#This Row],[סה"כ]]</f>
        <v>#N/A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3377-A2C5-5846-92CF-E8D45EAC179B}">
  <dimension ref="A1:Q65"/>
  <sheetViews>
    <sheetView rightToLeft="1" tabSelected="1" workbookViewId="0">
      <selection activeCell="K33" sqref="K33"/>
    </sheetView>
  </sheetViews>
  <sheetFormatPr baseColWidth="10" defaultRowHeight="15" x14ac:dyDescent="0.2"/>
  <cols>
    <col min="12" max="12" width="63" bestFit="1" customWidth="1"/>
  </cols>
  <sheetData>
    <row r="1" spans="1:17" ht="18" x14ac:dyDescent="0.2">
      <c r="A1" s="31" t="s">
        <v>107</v>
      </c>
      <c r="B1" s="32" t="s">
        <v>108</v>
      </c>
      <c r="C1" s="31" t="s">
        <v>109</v>
      </c>
      <c r="D1" s="31" t="s">
        <v>110</v>
      </c>
      <c r="E1" s="31" t="s">
        <v>111</v>
      </c>
      <c r="F1" s="31" t="s">
        <v>112</v>
      </c>
      <c r="G1" s="31" t="s">
        <v>113</v>
      </c>
      <c r="H1" s="31" t="s">
        <v>114</v>
      </c>
      <c r="I1" s="31" t="s">
        <v>115</v>
      </c>
      <c r="J1" s="32" t="s">
        <v>116</v>
      </c>
      <c r="K1" s="32" t="s">
        <v>117</v>
      </c>
      <c r="L1" s="22" t="s">
        <v>118</v>
      </c>
      <c r="M1" s="31" t="s">
        <v>120</v>
      </c>
      <c r="N1" s="32" t="s">
        <v>121</v>
      </c>
      <c r="O1" s="31" t="s">
        <v>122</v>
      </c>
      <c r="P1" s="31" t="s">
        <v>123</v>
      </c>
      <c r="Q1" s="31" t="s">
        <v>124</v>
      </c>
    </row>
    <row r="2" spans="1:17" ht="18" x14ac:dyDescent="0.2">
      <c r="A2" s="31"/>
      <c r="B2" s="32"/>
      <c r="C2" s="31"/>
      <c r="D2" s="31"/>
      <c r="E2" s="31"/>
      <c r="F2" s="31"/>
      <c r="G2" s="31"/>
      <c r="H2" s="31"/>
      <c r="I2" s="31"/>
      <c r="J2" s="32"/>
      <c r="K2" s="32"/>
      <c r="L2" s="22" t="s">
        <v>119</v>
      </c>
      <c r="M2" s="31"/>
      <c r="N2" s="32"/>
      <c r="O2" s="31"/>
      <c r="P2" s="31"/>
      <c r="Q2" s="31"/>
    </row>
    <row r="3" spans="1:17" ht="20" x14ac:dyDescent="0.2">
      <c r="A3" s="24" t="s">
        <v>42</v>
      </c>
      <c r="B3" s="24" t="s">
        <v>42</v>
      </c>
      <c r="C3" s="27">
        <v>970874</v>
      </c>
      <c r="D3" s="27">
        <v>965083</v>
      </c>
      <c r="E3" s="27">
        <v>951702</v>
      </c>
      <c r="F3" s="27">
        <v>936425</v>
      </c>
      <c r="G3" s="27">
        <v>919438</v>
      </c>
      <c r="H3" s="27">
        <v>901302</v>
      </c>
      <c r="I3" s="27">
        <v>882652</v>
      </c>
      <c r="J3" s="27">
        <v>125420</v>
      </c>
      <c r="K3" s="27">
        <v>7685</v>
      </c>
      <c r="L3" s="25" t="s">
        <v>125</v>
      </c>
      <c r="M3" s="28">
        <v>2.1000000000000001E-2</v>
      </c>
      <c r="N3" s="25">
        <v>3</v>
      </c>
      <c r="O3" s="24" t="s">
        <v>126</v>
      </c>
      <c r="P3" s="26" t="s">
        <v>127</v>
      </c>
      <c r="Q3" s="26" t="s">
        <v>128</v>
      </c>
    </row>
    <row r="4" spans="1:17" ht="21" thickBot="1" x14ac:dyDescent="0.25">
      <c r="A4" s="37" t="s">
        <v>97</v>
      </c>
      <c r="B4" s="24" t="s">
        <v>129</v>
      </c>
      <c r="C4" s="27">
        <v>470563</v>
      </c>
      <c r="D4" s="27">
        <v>468746</v>
      </c>
      <c r="E4" s="27">
        <v>465728</v>
      </c>
      <c r="F4" s="27">
        <v>460613</v>
      </c>
      <c r="G4" s="27">
        <v>451523</v>
      </c>
      <c r="H4" s="27">
        <v>443939</v>
      </c>
      <c r="I4" s="27">
        <v>438818</v>
      </c>
      <c r="J4" s="27">
        <v>51830</v>
      </c>
      <c r="K4" s="27">
        <v>9031</v>
      </c>
      <c r="L4" s="25" t="s">
        <v>130</v>
      </c>
      <c r="M4" s="28">
        <v>1.2E-2</v>
      </c>
      <c r="N4" s="25">
        <v>8</v>
      </c>
      <c r="O4" s="24" t="s">
        <v>131</v>
      </c>
      <c r="P4" s="26" t="s">
        <v>132</v>
      </c>
      <c r="Q4" s="26" t="s">
        <v>133</v>
      </c>
    </row>
    <row r="5" spans="1:17" ht="20" x14ac:dyDescent="0.2">
      <c r="A5" s="24" t="s">
        <v>34</v>
      </c>
      <c r="B5" s="24" t="s">
        <v>34</v>
      </c>
      <c r="C5" s="27">
        <v>284001</v>
      </c>
      <c r="D5" s="27">
        <v>282876</v>
      </c>
      <c r="E5" s="27">
        <v>285041</v>
      </c>
      <c r="F5" s="27">
        <v>285317</v>
      </c>
      <c r="G5" s="27">
        <v>283640</v>
      </c>
      <c r="H5" s="27">
        <v>281087</v>
      </c>
      <c r="I5" s="27">
        <v>279591</v>
      </c>
      <c r="J5" s="27">
        <v>64680</v>
      </c>
      <c r="K5" s="27">
        <v>4374</v>
      </c>
      <c r="L5" s="25" t="s">
        <v>134</v>
      </c>
      <c r="M5" s="28">
        <v>5.0000000000000001E-3</v>
      </c>
      <c r="N5" s="25">
        <v>7</v>
      </c>
      <c r="O5" s="24" t="s">
        <v>135</v>
      </c>
      <c r="P5" s="26" t="s">
        <v>136</v>
      </c>
      <c r="Q5" s="24">
        <v>1873</v>
      </c>
    </row>
    <row r="6" spans="1:17" ht="18" x14ac:dyDescent="0.2">
      <c r="A6" s="24" t="s">
        <v>87</v>
      </c>
      <c r="B6" s="24" t="s">
        <v>137</v>
      </c>
      <c r="C6" s="27">
        <v>257391</v>
      </c>
      <c r="D6" s="27">
        <v>256736</v>
      </c>
      <c r="E6" s="27">
        <v>255879</v>
      </c>
      <c r="F6" s="27">
        <v>254384</v>
      </c>
      <c r="G6" s="27">
        <v>251719</v>
      </c>
      <c r="H6" s="27">
        <v>249860</v>
      </c>
      <c r="I6" s="27">
        <v>247323</v>
      </c>
      <c r="J6" s="27">
        <v>58860</v>
      </c>
      <c r="K6" s="27">
        <v>4361</v>
      </c>
      <c r="L6" s="25" t="s">
        <v>138</v>
      </c>
      <c r="M6" s="28">
        <v>0.01</v>
      </c>
      <c r="N6" s="25">
        <v>7</v>
      </c>
      <c r="O6" s="24" t="s">
        <v>139</v>
      </c>
      <c r="P6" s="24">
        <v>1882</v>
      </c>
      <c r="Q6" s="25">
        <v>1950</v>
      </c>
    </row>
    <row r="7" spans="1:17" ht="18" x14ac:dyDescent="0.2">
      <c r="A7" s="24" t="s">
        <v>75</v>
      </c>
      <c r="B7" s="24" t="s">
        <v>137</v>
      </c>
      <c r="C7" s="27">
        <v>252916</v>
      </c>
      <c r="D7" s="27">
        <v>252124</v>
      </c>
      <c r="E7" s="27">
        <v>249994</v>
      </c>
      <c r="F7" s="27">
        <v>247957</v>
      </c>
      <c r="G7" s="27">
        <v>244275</v>
      </c>
      <c r="H7" s="27">
        <v>240357</v>
      </c>
      <c r="I7" s="27">
        <v>236169</v>
      </c>
      <c r="J7" s="27">
        <v>35720</v>
      </c>
      <c r="K7" s="27">
        <v>7048</v>
      </c>
      <c r="L7" s="25" t="s">
        <v>140</v>
      </c>
      <c r="M7" s="28">
        <v>1.7999999999999999E-2</v>
      </c>
      <c r="N7" s="25">
        <v>7</v>
      </c>
      <c r="O7" s="24" t="s">
        <v>141</v>
      </c>
      <c r="P7" s="24">
        <v>1878</v>
      </c>
      <c r="Q7" s="24">
        <v>1937</v>
      </c>
    </row>
    <row r="8" spans="1:17" ht="18" x14ac:dyDescent="0.2">
      <c r="A8" s="24" t="s">
        <v>70</v>
      </c>
      <c r="B8" s="24" t="s">
        <v>137</v>
      </c>
      <c r="C8" s="27">
        <v>227525</v>
      </c>
      <c r="D8" s="27">
        <v>224914</v>
      </c>
      <c r="E8" s="27">
        <v>223334</v>
      </c>
      <c r="F8" s="27">
        <v>220884</v>
      </c>
      <c r="G8" s="27">
        <v>217243</v>
      </c>
      <c r="H8" s="27">
        <v>214101</v>
      </c>
      <c r="I8" s="27">
        <v>210834</v>
      </c>
      <c r="J8" s="27">
        <v>29040</v>
      </c>
      <c r="K8" s="27">
        <v>7730</v>
      </c>
      <c r="L8" s="25" t="s">
        <v>140</v>
      </c>
      <c r="M8" s="28">
        <v>1.4999999999999999E-2</v>
      </c>
      <c r="N8" s="25">
        <v>6</v>
      </c>
      <c r="O8" s="24" t="s">
        <v>142</v>
      </c>
      <c r="P8" s="24">
        <v>1928</v>
      </c>
      <c r="Q8" s="24">
        <v>1948</v>
      </c>
    </row>
    <row r="9" spans="1:17" ht="20" x14ac:dyDescent="0.2">
      <c r="A9" s="24" t="s">
        <v>7</v>
      </c>
      <c r="B9" s="24" t="s">
        <v>143</v>
      </c>
      <c r="C9" s="27">
        <v>226504</v>
      </c>
      <c r="D9" s="27">
        <v>225944</v>
      </c>
      <c r="E9" s="27">
        <v>226252</v>
      </c>
      <c r="F9" s="27">
        <v>225939</v>
      </c>
      <c r="G9" s="27">
        <v>224628</v>
      </c>
      <c r="H9" s="27">
        <v>222883</v>
      </c>
      <c r="I9" s="27">
        <v>221591</v>
      </c>
      <c r="J9" s="27">
        <v>46130</v>
      </c>
      <c r="K9" s="27">
        <v>4900</v>
      </c>
      <c r="L9" s="25" t="s">
        <v>138</v>
      </c>
      <c r="M9" s="28">
        <v>6.0000000000000001E-3</v>
      </c>
      <c r="N9" s="25">
        <v>5</v>
      </c>
      <c r="O9" s="24" t="s">
        <v>144</v>
      </c>
      <c r="P9" s="26" t="s">
        <v>145</v>
      </c>
      <c r="Q9" s="24">
        <v>1968</v>
      </c>
    </row>
    <row r="10" spans="1:17" ht="20" x14ac:dyDescent="0.2">
      <c r="A10" s="24" t="s">
        <v>17</v>
      </c>
      <c r="B10" s="24" t="s">
        <v>129</v>
      </c>
      <c r="C10" s="27">
        <v>214292</v>
      </c>
      <c r="D10" s="27">
        <v>212646</v>
      </c>
      <c r="E10" s="27">
        <v>207824</v>
      </c>
      <c r="F10" s="27">
        <v>204640</v>
      </c>
      <c r="G10" s="27">
        <v>198863</v>
      </c>
      <c r="H10" s="27">
        <v>193774</v>
      </c>
      <c r="I10" s="27">
        <v>188964</v>
      </c>
      <c r="J10" s="27">
        <v>7310</v>
      </c>
      <c r="K10" s="27">
        <v>29027</v>
      </c>
      <c r="L10" s="25" t="s">
        <v>140</v>
      </c>
      <c r="M10" s="28">
        <v>2.5000000000000001E-2</v>
      </c>
      <c r="N10" s="25">
        <v>2</v>
      </c>
      <c r="O10" s="24" t="s">
        <v>146</v>
      </c>
      <c r="P10" s="26" t="s">
        <v>147</v>
      </c>
      <c r="Q10" s="25">
        <v>1950</v>
      </c>
    </row>
    <row r="11" spans="1:17" ht="18" x14ac:dyDescent="0.2">
      <c r="A11" s="24" t="s">
        <v>11</v>
      </c>
      <c r="B11" s="24" t="s">
        <v>143</v>
      </c>
      <c r="C11" s="27">
        <v>211907</v>
      </c>
      <c r="D11" s="27">
        <v>211236</v>
      </c>
      <c r="E11" s="27">
        <v>210453</v>
      </c>
      <c r="F11" s="27">
        <v>209687</v>
      </c>
      <c r="G11" s="27">
        <v>209002</v>
      </c>
      <c r="H11" s="27">
        <v>207551</v>
      </c>
      <c r="I11" s="27">
        <v>205810</v>
      </c>
      <c r="J11" s="27">
        <v>117320</v>
      </c>
      <c r="K11" s="27">
        <v>1800</v>
      </c>
      <c r="L11" s="25" t="s">
        <v>138</v>
      </c>
      <c r="M11" s="28">
        <v>8.0000000000000002E-3</v>
      </c>
      <c r="N11" s="25">
        <v>5</v>
      </c>
      <c r="O11" s="24" t="s">
        <v>148</v>
      </c>
      <c r="P11" s="26" t="s">
        <v>149</v>
      </c>
      <c r="Q11" s="24" t="s">
        <v>150</v>
      </c>
    </row>
    <row r="12" spans="1:17" ht="20" x14ac:dyDescent="0.2">
      <c r="A12" s="24" t="s">
        <v>33</v>
      </c>
      <c r="B12" s="24" t="s">
        <v>129</v>
      </c>
      <c r="C12" s="27">
        <v>196728</v>
      </c>
      <c r="D12" s="27">
        <v>196734</v>
      </c>
      <c r="E12" s="27">
        <v>196527</v>
      </c>
      <c r="F12" s="27">
        <v>196283</v>
      </c>
      <c r="G12" s="27">
        <v>194273</v>
      </c>
      <c r="H12" s="27">
        <v>192624</v>
      </c>
      <c r="I12" s="27">
        <v>190838</v>
      </c>
      <c r="J12" s="27">
        <v>19060</v>
      </c>
      <c r="K12" s="27">
        <v>10314</v>
      </c>
      <c r="L12" s="25" t="s">
        <v>151</v>
      </c>
      <c r="M12" s="28">
        <v>8.9999999999999993E-3</v>
      </c>
      <c r="N12" s="25">
        <v>6</v>
      </c>
      <c r="O12" s="24" t="s">
        <v>152</v>
      </c>
      <c r="P12" s="26" t="s">
        <v>153</v>
      </c>
      <c r="Q12" s="25">
        <v>1950</v>
      </c>
    </row>
    <row r="13" spans="1:17" ht="18" x14ac:dyDescent="0.2">
      <c r="A13" s="24" t="s">
        <v>91</v>
      </c>
      <c r="B13" s="24" t="s">
        <v>129</v>
      </c>
      <c r="C13" s="27">
        <v>170221</v>
      </c>
      <c r="D13" s="27">
        <v>169597</v>
      </c>
      <c r="E13" s="27">
        <v>166516</v>
      </c>
      <c r="F13" s="27">
        <v>163481</v>
      </c>
      <c r="G13" s="27">
        <v>159160</v>
      </c>
      <c r="H13" s="27">
        <v>156277</v>
      </c>
      <c r="I13" s="27">
        <v>153674</v>
      </c>
      <c r="J13" s="27">
        <v>16400</v>
      </c>
      <c r="K13" s="27">
        <v>10328</v>
      </c>
      <c r="L13" s="25" t="s">
        <v>140</v>
      </c>
      <c r="M13" s="28">
        <v>1.7000000000000001E-2</v>
      </c>
      <c r="N13" s="25">
        <v>8</v>
      </c>
      <c r="O13" s="24" t="s">
        <v>154</v>
      </c>
      <c r="P13" s="24">
        <v>1921</v>
      </c>
      <c r="Q13" s="25">
        <v>1950</v>
      </c>
    </row>
    <row r="14" spans="1:17" ht="18" x14ac:dyDescent="0.2">
      <c r="A14" s="24" t="s">
        <v>8</v>
      </c>
      <c r="B14" s="24" t="s">
        <v>143</v>
      </c>
      <c r="C14" s="27">
        <v>149851</v>
      </c>
      <c r="D14" s="27">
        <v>149075</v>
      </c>
      <c r="E14" s="27">
        <v>146235</v>
      </c>
      <c r="F14" s="27">
        <v>144072</v>
      </c>
      <c r="G14" s="27">
        <v>145967</v>
      </c>
      <c r="H14" s="27">
        <v>137332</v>
      </c>
      <c r="I14" s="27">
        <v>134454</v>
      </c>
      <c r="J14" s="27">
        <v>45960</v>
      </c>
      <c r="K14" s="27">
        <v>3241</v>
      </c>
      <c r="L14" s="25" t="s">
        <v>140</v>
      </c>
      <c r="M14" s="28">
        <v>2.5999999999999999E-2</v>
      </c>
      <c r="N14" s="25">
        <v>5</v>
      </c>
      <c r="O14" s="24" t="s">
        <v>155</v>
      </c>
      <c r="P14" s="24">
        <v>1949</v>
      </c>
      <c r="Q14" s="24" t="s">
        <v>156</v>
      </c>
    </row>
    <row r="15" spans="1:17" ht="18" x14ac:dyDescent="0.2">
      <c r="A15" s="24" t="s">
        <v>88</v>
      </c>
      <c r="B15" s="24" t="s">
        <v>137</v>
      </c>
      <c r="C15" s="27">
        <v>148577</v>
      </c>
      <c r="D15" s="27">
        <v>147642</v>
      </c>
      <c r="E15" s="27">
        <v>146015</v>
      </c>
      <c r="F15" s="27">
        <v>143904</v>
      </c>
      <c r="G15" s="27">
        <v>141579</v>
      </c>
      <c r="H15" s="27">
        <v>138379</v>
      </c>
      <c r="I15" s="27">
        <v>135726</v>
      </c>
      <c r="J15" s="27">
        <v>23720</v>
      </c>
      <c r="K15" s="27">
        <v>6217</v>
      </c>
      <c r="L15" s="25" t="s">
        <v>140</v>
      </c>
      <c r="M15" s="28">
        <v>0.02</v>
      </c>
      <c r="N15" s="25">
        <v>7</v>
      </c>
      <c r="O15" s="24" t="s">
        <v>157</v>
      </c>
      <c r="P15" s="24">
        <v>1890</v>
      </c>
      <c r="Q15" s="25">
        <v>1950</v>
      </c>
    </row>
    <row r="16" spans="1:17" ht="18" x14ac:dyDescent="0.2">
      <c r="A16" s="24" t="s">
        <v>15</v>
      </c>
      <c r="B16" s="24" t="s">
        <v>42</v>
      </c>
      <c r="C16" s="27">
        <v>145091</v>
      </c>
      <c r="D16" s="27">
        <v>141892</v>
      </c>
      <c r="E16" s="27">
        <v>131398</v>
      </c>
      <c r="F16" s="27">
        <v>124957</v>
      </c>
      <c r="G16" s="27">
        <v>118676</v>
      </c>
      <c r="H16" s="27">
        <v>114371</v>
      </c>
      <c r="I16" s="27">
        <v>109762</v>
      </c>
      <c r="J16" s="27">
        <v>38670</v>
      </c>
      <c r="K16" s="27">
        <v>3646</v>
      </c>
      <c r="L16" s="25" t="s">
        <v>140</v>
      </c>
      <c r="M16" s="28">
        <v>4.2000000000000003E-2</v>
      </c>
      <c r="N16" s="25">
        <v>2</v>
      </c>
      <c r="O16" s="24" t="s">
        <v>158</v>
      </c>
      <c r="P16" s="25">
        <v>1950</v>
      </c>
      <c r="Q16" s="24">
        <v>1991</v>
      </c>
    </row>
    <row r="17" spans="1:17" ht="18" x14ac:dyDescent="0.2">
      <c r="A17" s="24" t="s">
        <v>19</v>
      </c>
      <c r="B17" s="24" t="s">
        <v>129</v>
      </c>
      <c r="C17" s="27">
        <v>126265</v>
      </c>
      <c r="D17" s="27">
        <v>125988</v>
      </c>
      <c r="E17" s="27">
        <v>127903</v>
      </c>
      <c r="F17" s="27">
        <v>129012</v>
      </c>
      <c r="G17" s="27">
        <v>128774</v>
      </c>
      <c r="H17" s="27">
        <v>128655</v>
      </c>
      <c r="I17" s="27">
        <v>128904</v>
      </c>
      <c r="J17" s="27">
        <v>8160</v>
      </c>
      <c r="K17" s="27">
        <v>15456</v>
      </c>
      <c r="L17" s="25" t="s">
        <v>138</v>
      </c>
      <c r="M17" s="28">
        <v>-2E-3</v>
      </c>
      <c r="N17" s="25">
        <v>5</v>
      </c>
      <c r="O17" s="24" t="s">
        <v>159</v>
      </c>
      <c r="P17" s="24">
        <v>1926</v>
      </c>
      <c r="Q17" s="24">
        <v>1958</v>
      </c>
    </row>
    <row r="18" spans="1:17" ht="18" x14ac:dyDescent="0.2">
      <c r="A18" s="24" t="s">
        <v>29</v>
      </c>
      <c r="B18" s="24" t="s">
        <v>129</v>
      </c>
      <c r="C18" s="27">
        <v>104083</v>
      </c>
      <c r="D18" s="27">
        <v>103090</v>
      </c>
      <c r="E18" s="27">
        <v>98999</v>
      </c>
      <c r="F18" s="27">
        <v>97470</v>
      </c>
      <c r="G18" s="27">
        <v>95142</v>
      </c>
      <c r="H18" s="27">
        <v>93989</v>
      </c>
      <c r="I18" s="27">
        <v>93116</v>
      </c>
      <c r="J18" s="27">
        <v>21770</v>
      </c>
      <c r="K18" s="27">
        <v>4715</v>
      </c>
      <c r="L18" s="25" t="s">
        <v>140</v>
      </c>
      <c r="M18" s="28">
        <v>8.9999999999999993E-3</v>
      </c>
      <c r="N18" s="25">
        <v>8</v>
      </c>
      <c r="O18" s="24" t="s">
        <v>160</v>
      </c>
      <c r="P18" s="24">
        <v>1924</v>
      </c>
      <c r="Q18" s="24">
        <v>1960</v>
      </c>
    </row>
    <row r="19" spans="1:17" ht="18" x14ac:dyDescent="0.2">
      <c r="A19" s="24" t="s">
        <v>45</v>
      </c>
      <c r="B19" s="24" t="s">
        <v>137</v>
      </c>
      <c r="C19" s="27">
        <v>101823</v>
      </c>
      <c r="D19" s="27">
        <v>102762</v>
      </c>
      <c r="E19" s="27">
        <v>101662</v>
      </c>
      <c r="F19" s="27">
        <v>101431</v>
      </c>
      <c r="G19" s="27">
        <v>100764</v>
      </c>
      <c r="H19" s="27">
        <v>100039</v>
      </c>
      <c r="I19" s="27">
        <v>98981</v>
      </c>
      <c r="J19" s="27">
        <v>14500</v>
      </c>
      <c r="K19" s="27">
        <v>7017</v>
      </c>
      <c r="L19" s="25" t="s">
        <v>140</v>
      </c>
      <c r="M19" s="28">
        <v>1.0999999999999999E-2</v>
      </c>
      <c r="N19" s="25">
        <v>8</v>
      </c>
      <c r="O19" s="24" t="s">
        <v>161</v>
      </c>
      <c r="P19" s="24">
        <v>1903</v>
      </c>
      <c r="Q19" s="24">
        <v>1962</v>
      </c>
    </row>
    <row r="20" spans="1:17" ht="18" x14ac:dyDescent="0.2">
      <c r="A20" s="24" t="s">
        <v>32</v>
      </c>
      <c r="B20" s="24" t="s">
        <v>34</v>
      </c>
      <c r="C20" s="27">
        <v>101400</v>
      </c>
      <c r="D20" s="27">
        <v>100693</v>
      </c>
      <c r="E20" s="27">
        <v>98846</v>
      </c>
      <c r="F20" s="27">
        <v>97334</v>
      </c>
      <c r="G20" s="27">
        <v>95683</v>
      </c>
      <c r="H20" s="27">
        <v>93973</v>
      </c>
      <c r="I20" s="27">
        <v>91707</v>
      </c>
      <c r="J20" s="27">
        <v>50640</v>
      </c>
      <c r="K20" s="27">
        <v>1984</v>
      </c>
      <c r="L20" s="25" t="s">
        <v>140</v>
      </c>
      <c r="M20" s="28">
        <v>2.5000000000000001E-2</v>
      </c>
      <c r="N20" s="25">
        <v>6</v>
      </c>
      <c r="O20" s="24" t="s">
        <v>162</v>
      </c>
      <c r="P20" s="24">
        <v>1891</v>
      </c>
      <c r="Q20" s="24">
        <v>1952</v>
      </c>
    </row>
    <row r="21" spans="1:17" ht="20" x14ac:dyDescent="0.2">
      <c r="A21" s="24" t="s">
        <v>54</v>
      </c>
      <c r="B21" s="24" t="s">
        <v>137</v>
      </c>
      <c r="C21" s="27">
        <v>97604</v>
      </c>
      <c r="D21" s="27">
        <v>97103</v>
      </c>
      <c r="E21" s="27">
        <v>94605</v>
      </c>
      <c r="F21" s="27">
        <v>93277</v>
      </c>
      <c r="G21" s="27">
        <v>92406</v>
      </c>
      <c r="H21" s="27">
        <v>91328</v>
      </c>
      <c r="I21" s="27">
        <v>90013</v>
      </c>
      <c r="J21" s="27">
        <v>48330</v>
      </c>
      <c r="K21" s="27">
        <v>2006</v>
      </c>
      <c r="L21" s="25" t="s">
        <v>140</v>
      </c>
      <c r="M21" s="28">
        <v>1.4999999999999999E-2</v>
      </c>
      <c r="N21" s="25">
        <v>8</v>
      </c>
      <c r="O21" s="24" t="s">
        <v>163</v>
      </c>
      <c r="P21" s="26" t="s">
        <v>164</v>
      </c>
      <c r="Q21" s="26" t="s">
        <v>165</v>
      </c>
    </row>
    <row r="22" spans="1:17" ht="18" x14ac:dyDescent="0.2">
      <c r="A22" s="24" t="s">
        <v>48</v>
      </c>
      <c r="B22" s="24" t="s">
        <v>137</v>
      </c>
      <c r="C22" s="27">
        <v>83677</v>
      </c>
      <c r="D22" s="27">
        <v>82473</v>
      </c>
      <c r="E22" s="27">
        <v>80470</v>
      </c>
      <c r="F22" s="27">
        <v>77222</v>
      </c>
      <c r="G22" s="27">
        <v>75726</v>
      </c>
      <c r="H22" s="27">
        <v>74604</v>
      </c>
      <c r="I22" s="27">
        <v>73608</v>
      </c>
      <c r="J22" s="27">
        <v>12090</v>
      </c>
      <c r="K22" s="27">
        <v>6796</v>
      </c>
      <c r="L22" s="25" t="s">
        <v>130</v>
      </c>
      <c r="M22" s="28">
        <v>1.4E-2</v>
      </c>
      <c r="N22" s="25">
        <v>4</v>
      </c>
      <c r="O22" s="24" t="s">
        <v>166</v>
      </c>
      <c r="P22" s="25" t="s">
        <v>167</v>
      </c>
      <c r="Q22" s="24">
        <v>1877</v>
      </c>
    </row>
    <row r="23" spans="1:17" ht="18" x14ac:dyDescent="0.2">
      <c r="A23" s="24" t="s">
        <v>168</v>
      </c>
      <c r="B23" s="24" t="s">
        <v>169</v>
      </c>
      <c r="C23" s="27">
        <v>81776</v>
      </c>
      <c r="D23" s="27">
        <v>80894</v>
      </c>
      <c r="E23" s="27">
        <v>78594</v>
      </c>
      <c r="F23" s="27">
        <v>76374</v>
      </c>
      <c r="G23" s="27">
        <v>73080</v>
      </c>
      <c r="H23" s="27">
        <v>70081</v>
      </c>
      <c r="I23" s="27">
        <v>66847</v>
      </c>
      <c r="J23" s="27">
        <v>4830</v>
      </c>
      <c r="K23" s="27">
        <v>16729</v>
      </c>
      <c r="L23" s="25" t="s">
        <v>140</v>
      </c>
      <c r="M23" s="28">
        <v>4.8000000000000001E-2</v>
      </c>
      <c r="N23" s="25">
        <v>1</v>
      </c>
      <c r="O23" s="24" t="s">
        <v>170</v>
      </c>
      <c r="P23" s="24">
        <v>1990</v>
      </c>
      <c r="Q23" s="24">
        <v>2008</v>
      </c>
    </row>
    <row r="24" spans="1:17" ht="18" x14ac:dyDescent="0.2">
      <c r="A24" s="24" t="s">
        <v>94</v>
      </c>
      <c r="B24" s="24" t="s">
        <v>137</v>
      </c>
      <c r="C24" s="27">
        <v>79010</v>
      </c>
      <c r="D24" s="27">
        <v>78490</v>
      </c>
      <c r="E24" s="27">
        <v>76820</v>
      </c>
      <c r="F24" s="27">
        <v>75442</v>
      </c>
      <c r="G24" s="27">
        <v>73999</v>
      </c>
      <c r="H24" s="27">
        <v>72810</v>
      </c>
      <c r="I24" s="27">
        <v>71686</v>
      </c>
      <c r="J24" s="27">
        <v>14820</v>
      </c>
      <c r="K24" s="27">
        <v>5285</v>
      </c>
      <c r="L24" s="25" t="s">
        <v>140</v>
      </c>
      <c r="M24" s="28">
        <v>1.6E-2</v>
      </c>
      <c r="N24" s="25">
        <v>8</v>
      </c>
      <c r="O24" s="24" t="s">
        <v>171</v>
      </c>
      <c r="P24" s="24">
        <v>1922</v>
      </c>
      <c r="Q24" s="24">
        <v>1982</v>
      </c>
    </row>
    <row r="25" spans="1:17" ht="18" x14ac:dyDescent="0.2">
      <c r="A25" s="24" t="s">
        <v>67</v>
      </c>
      <c r="B25" s="24" t="s">
        <v>172</v>
      </c>
      <c r="C25" s="27">
        <v>77986</v>
      </c>
      <c r="D25" s="27">
        <v>77858</v>
      </c>
      <c r="E25" s="27">
        <v>77748</v>
      </c>
      <c r="F25" s="27">
        <v>77445</v>
      </c>
      <c r="G25" s="27">
        <v>77063</v>
      </c>
      <c r="H25" s="27">
        <v>76551</v>
      </c>
      <c r="I25" s="27">
        <v>75922</v>
      </c>
      <c r="J25" s="27">
        <v>14140</v>
      </c>
      <c r="K25" s="27">
        <v>5508</v>
      </c>
      <c r="L25" s="25" t="s">
        <v>173</v>
      </c>
      <c r="M25" s="28">
        <v>8.0000000000000002E-3</v>
      </c>
      <c r="N25" s="25">
        <v>3</v>
      </c>
      <c r="O25" s="24" t="s">
        <v>174</v>
      </c>
      <c r="P25" s="24" t="s">
        <v>175</v>
      </c>
      <c r="Q25" s="24">
        <v>1875</v>
      </c>
    </row>
    <row r="26" spans="1:17" ht="18" x14ac:dyDescent="0.2">
      <c r="A26" s="24" t="s">
        <v>90</v>
      </c>
      <c r="B26" s="24" t="s">
        <v>137</v>
      </c>
      <c r="C26" s="27">
        <v>77875</v>
      </c>
      <c r="D26" s="27">
        <v>77653</v>
      </c>
      <c r="E26" s="27">
        <v>76871</v>
      </c>
      <c r="F26" s="27">
        <v>76247</v>
      </c>
      <c r="G26" s="27">
        <v>75538</v>
      </c>
      <c r="H26" s="27">
        <v>75668</v>
      </c>
      <c r="I26" s="27">
        <v>74964</v>
      </c>
      <c r="J26" s="27">
        <v>12050</v>
      </c>
      <c r="K26" s="27">
        <v>6443</v>
      </c>
      <c r="L26" s="25" t="s">
        <v>176</v>
      </c>
      <c r="M26" s="28">
        <v>-2E-3</v>
      </c>
      <c r="N26" s="25">
        <v>4</v>
      </c>
      <c r="O26" s="24" t="s">
        <v>177</v>
      </c>
      <c r="P26" s="24" t="s">
        <v>178</v>
      </c>
      <c r="Q26" s="24">
        <v>1877</v>
      </c>
    </row>
    <row r="27" spans="1:17" ht="18" x14ac:dyDescent="0.2">
      <c r="A27" s="24" t="s">
        <v>179</v>
      </c>
      <c r="B27" s="24" t="s">
        <v>143</v>
      </c>
      <c r="C27" s="27">
        <v>76783</v>
      </c>
      <c r="D27" s="27">
        <v>76005</v>
      </c>
      <c r="E27" s="27">
        <v>73489</v>
      </c>
      <c r="F27" s="27">
        <v>71437</v>
      </c>
      <c r="G27" s="27">
        <v>69033</v>
      </c>
      <c r="H27" s="27">
        <v>66791</v>
      </c>
      <c r="I27" s="27">
        <v>64462</v>
      </c>
      <c r="J27" s="27">
        <v>19630</v>
      </c>
      <c r="K27" s="27">
        <v>3860</v>
      </c>
      <c r="L27" s="25" t="s">
        <v>180</v>
      </c>
      <c r="M27" s="28">
        <v>3.5999999999999997E-2</v>
      </c>
      <c r="N27" s="25">
        <v>1</v>
      </c>
      <c r="O27" s="24" t="s">
        <v>181</v>
      </c>
      <c r="P27" s="24">
        <v>1972</v>
      </c>
      <c r="Q27" s="24">
        <v>1994</v>
      </c>
    </row>
    <row r="28" spans="1:17" ht="18" x14ac:dyDescent="0.2">
      <c r="A28" s="24" t="s">
        <v>85</v>
      </c>
      <c r="B28" s="24" t="s">
        <v>137</v>
      </c>
      <c r="C28" s="27">
        <v>72569</v>
      </c>
      <c r="D28" s="27">
        <v>71657</v>
      </c>
      <c r="E28" s="27">
        <v>66819</v>
      </c>
      <c r="F28" s="27">
        <v>61800</v>
      </c>
      <c r="G28" s="27">
        <v>56344</v>
      </c>
      <c r="H28" s="27">
        <v>50453</v>
      </c>
      <c r="I28" s="27">
        <v>45487</v>
      </c>
      <c r="J28" s="27">
        <v>15840</v>
      </c>
      <c r="K28" s="27">
        <v>4502</v>
      </c>
      <c r="L28" s="25" t="s">
        <v>140</v>
      </c>
      <c r="M28" s="28">
        <v>0.109</v>
      </c>
      <c r="N28" s="25">
        <v>7</v>
      </c>
      <c r="O28" s="24" t="s">
        <v>182</v>
      </c>
      <c r="P28" s="24">
        <v>1949</v>
      </c>
      <c r="Q28" s="24">
        <v>1994</v>
      </c>
    </row>
    <row r="29" spans="1:17" ht="20" x14ac:dyDescent="0.2">
      <c r="A29" s="24" t="s">
        <v>28</v>
      </c>
      <c r="B29" s="24" t="s">
        <v>137</v>
      </c>
      <c r="C29" s="27">
        <v>65601</v>
      </c>
      <c r="D29" s="27">
        <v>65396</v>
      </c>
      <c r="E29" s="27">
        <v>64605</v>
      </c>
      <c r="F29" s="27">
        <v>63175</v>
      </c>
      <c r="G29" s="27">
        <v>62325</v>
      </c>
      <c r="H29" s="27">
        <v>61102</v>
      </c>
      <c r="I29" s="27">
        <v>58914</v>
      </c>
      <c r="J29" s="27">
        <v>19400</v>
      </c>
      <c r="K29" s="27">
        <v>3366</v>
      </c>
      <c r="L29" s="25" t="s">
        <v>140</v>
      </c>
      <c r="M29" s="28">
        <v>3.6999999999999998E-2</v>
      </c>
      <c r="N29" s="25">
        <v>8</v>
      </c>
      <c r="O29" s="24" t="s">
        <v>183</v>
      </c>
      <c r="P29" s="26" t="s">
        <v>184</v>
      </c>
      <c r="Q29" s="24">
        <v>1990</v>
      </c>
    </row>
    <row r="30" spans="1:17" ht="18" x14ac:dyDescent="0.2">
      <c r="A30" s="24" t="s">
        <v>185</v>
      </c>
      <c r="B30" s="24" t="s">
        <v>169</v>
      </c>
      <c r="C30" s="27">
        <v>63607</v>
      </c>
      <c r="D30" s="27">
        <v>63214</v>
      </c>
      <c r="E30" s="27">
        <v>61085</v>
      </c>
      <c r="F30" s="27">
        <v>59269</v>
      </c>
      <c r="G30" s="27">
        <v>56746</v>
      </c>
      <c r="H30" s="27">
        <v>54557</v>
      </c>
      <c r="I30" s="27">
        <v>51636</v>
      </c>
      <c r="J30" s="27">
        <v>4920</v>
      </c>
      <c r="K30" s="27">
        <v>12814</v>
      </c>
      <c r="L30" s="25" t="s">
        <v>140</v>
      </c>
      <c r="M30" s="28">
        <v>5.7000000000000002E-2</v>
      </c>
      <c r="N30" s="25">
        <v>1</v>
      </c>
      <c r="O30" s="24" t="s">
        <v>186</v>
      </c>
      <c r="P30" s="24">
        <v>1988</v>
      </c>
      <c r="Q30" s="24">
        <v>2001</v>
      </c>
    </row>
    <row r="31" spans="1:17" ht="18" x14ac:dyDescent="0.2">
      <c r="A31" s="24" t="s">
        <v>187</v>
      </c>
      <c r="B31" s="24" t="s">
        <v>172</v>
      </c>
      <c r="C31" s="27">
        <v>61406</v>
      </c>
      <c r="D31" s="27">
        <v>60713</v>
      </c>
      <c r="E31" s="27">
        <v>58994</v>
      </c>
      <c r="F31" s="27">
        <v>58096</v>
      </c>
      <c r="G31" s="27">
        <v>56880</v>
      </c>
      <c r="H31" s="27">
        <v>56071</v>
      </c>
      <c r="I31" s="27">
        <v>54903</v>
      </c>
      <c r="J31" s="27">
        <v>11140</v>
      </c>
      <c r="K31" s="27">
        <v>5436</v>
      </c>
      <c r="L31" s="25" t="s">
        <v>140</v>
      </c>
      <c r="M31" s="28">
        <v>2.1000000000000001E-2</v>
      </c>
      <c r="N31" s="25">
        <v>6</v>
      </c>
      <c r="O31" s="24" t="s">
        <v>188</v>
      </c>
      <c r="P31" s="24">
        <v>1935</v>
      </c>
      <c r="Q31" s="24">
        <v>1961</v>
      </c>
    </row>
    <row r="32" spans="1:17" ht="18" x14ac:dyDescent="0.2">
      <c r="A32" s="24" t="s">
        <v>20</v>
      </c>
      <c r="B32" s="24" t="s">
        <v>129</v>
      </c>
      <c r="C32" s="27">
        <v>61346</v>
      </c>
      <c r="D32" s="27">
        <v>61295</v>
      </c>
      <c r="E32" s="27">
        <v>60862</v>
      </c>
      <c r="F32" s="27">
        <v>60643</v>
      </c>
      <c r="G32" s="27">
        <v>60212</v>
      </c>
      <c r="H32" s="27">
        <v>59518</v>
      </c>
      <c r="I32" s="27">
        <v>58508</v>
      </c>
      <c r="J32" s="27">
        <v>3250</v>
      </c>
      <c r="K32" s="27">
        <v>18863</v>
      </c>
      <c r="L32" s="25" t="s">
        <v>140</v>
      </c>
      <c r="M32" s="28">
        <v>1.7000000000000001E-2</v>
      </c>
      <c r="N32" s="25">
        <v>8</v>
      </c>
      <c r="O32" s="24" t="s">
        <v>189</v>
      </c>
      <c r="P32" s="24">
        <v>1922</v>
      </c>
      <c r="Q32" s="24">
        <v>1959</v>
      </c>
    </row>
    <row r="33" spans="1:17" ht="18" x14ac:dyDescent="0.2">
      <c r="A33" s="24" t="s">
        <v>81</v>
      </c>
      <c r="B33" s="24" t="s">
        <v>143</v>
      </c>
      <c r="C33" s="27">
        <v>61319</v>
      </c>
      <c r="D33" s="27">
        <v>60606</v>
      </c>
      <c r="E33" s="27">
        <v>58405</v>
      </c>
      <c r="F33" s="27">
        <v>57105</v>
      </c>
      <c r="G33" s="27">
        <v>54972</v>
      </c>
      <c r="H33" s="27">
        <v>53487</v>
      </c>
      <c r="I33" s="27">
        <v>52585</v>
      </c>
      <c r="J33" s="27">
        <v>15910</v>
      </c>
      <c r="K33" s="27">
        <v>3793</v>
      </c>
      <c r="L33" s="25" t="s">
        <v>138</v>
      </c>
      <c r="M33" s="28">
        <v>1.7000000000000001E-2</v>
      </c>
      <c r="N33" s="25">
        <v>4</v>
      </c>
      <c r="O33" s="24" t="s">
        <v>190</v>
      </c>
      <c r="P33" s="24">
        <v>1954</v>
      </c>
      <c r="Q33" s="24">
        <v>1972</v>
      </c>
    </row>
    <row r="34" spans="1:17" ht="18" x14ac:dyDescent="0.2">
      <c r="A34" s="24" t="s">
        <v>79</v>
      </c>
      <c r="B34" s="24" t="s">
        <v>34</v>
      </c>
      <c r="C34" s="27">
        <v>60376</v>
      </c>
      <c r="D34" s="27">
        <v>60042</v>
      </c>
      <c r="E34" s="27">
        <v>59230</v>
      </c>
      <c r="F34" s="27">
        <v>59031</v>
      </c>
      <c r="G34" s="27">
        <v>58268</v>
      </c>
      <c r="H34" s="27">
        <v>57518</v>
      </c>
      <c r="I34" s="27">
        <v>56635</v>
      </c>
      <c r="J34" s="27">
        <v>16320</v>
      </c>
      <c r="K34" s="27">
        <v>3678</v>
      </c>
      <c r="L34" s="25" t="s">
        <v>140</v>
      </c>
      <c r="M34" s="28">
        <v>1.6E-2</v>
      </c>
      <c r="N34" s="25">
        <v>6</v>
      </c>
      <c r="O34" s="24" t="s">
        <v>191</v>
      </c>
      <c r="P34" s="24">
        <v>1925</v>
      </c>
      <c r="Q34" s="24">
        <v>1969</v>
      </c>
    </row>
    <row r="35" spans="1:17" ht="18" x14ac:dyDescent="0.2">
      <c r="A35" s="24" t="s">
        <v>73</v>
      </c>
      <c r="B35" s="24" t="s">
        <v>172</v>
      </c>
      <c r="C35" s="27">
        <v>59822</v>
      </c>
      <c r="D35" s="27">
        <v>59217</v>
      </c>
      <c r="E35" s="27">
        <v>56539</v>
      </c>
      <c r="F35" s="27">
        <v>54251</v>
      </c>
      <c r="G35" s="27">
        <v>51737</v>
      </c>
      <c r="H35" s="27">
        <v>49169</v>
      </c>
      <c r="I35" s="27">
        <v>47014</v>
      </c>
      <c r="J35" s="27">
        <v>29310</v>
      </c>
      <c r="K35" s="27">
        <v>2010</v>
      </c>
      <c r="L35" s="25" t="s">
        <v>140</v>
      </c>
      <c r="M35" s="28">
        <v>4.5999999999999999E-2</v>
      </c>
      <c r="N35" s="25">
        <v>5</v>
      </c>
      <c r="O35" s="24" t="s">
        <v>192</v>
      </c>
      <c r="P35" s="24">
        <v>1925</v>
      </c>
      <c r="Q35" s="24">
        <v>1972</v>
      </c>
    </row>
    <row r="36" spans="1:17" ht="20" x14ac:dyDescent="0.2">
      <c r="A36" s="24" t="s">
        <v>193</v>
      </c>
      <c r="B36" s="24" t="s">
        <v>34</v>
      </c>
      <c r="C36" s="27">
        <v>58051</v>
      </c>
      <c r="D36" s="27">
        <v>57652</v>
      </c>
      <c r="E36" s="27">
        <v>56673</v>
      </c>
      <c r="F36" s="27">
        <v>56108</v>
      </c>
      <c r="G36" s="27">
        <v>55183</v>
      </c>
      <c r="H36" s="27">
        <v>54240</v>
      </c>
      <c r="I36" s="27">
        <v>53306</v>
      </c>
      <c r="J36" s="27">
        <v>26060</v>
      </c>
      <c r="K36" s="27">
        <v>2209</v>
      </c>
      <c r="L36" s="25" t="s">
        <v>194</v>
      </c>
      <c r="M36" s="28">
        <v>1.7999999999999999E-2</v>
      </c>
      <c r="N36" s="25">
        <v>2</v>
      </c>
      <c r="O36" s="24" t="s">
        <v>195</v>
      </c>
      <c r="P36" s="26" t="s">
        <v>196</v>
      </c>
      <c r="Q36" s="24">
        <v>1984</v>
      </c>
    </row>
    <row r="37" spans="1:17" ht="18" x14ac:dyDescent="0.2">
      <c r="A37" s="24" t="s">
        <v>37</v>
      </c>
      <c r="B37" s="24" t="s">
        <v>137</v>
      </c>
      <c r="C37" s="27">
        <v>54658</v>
      </c>
      <c r="D37" s="27">
        <v>53570</v>
      </c>
      <c r="E37" s="27">
        <v>49415</v>
      </c>
      <c r="F37" s="27">
        <v>47585</v>
      </c>
      <c r="G37" s="27">
        <v>46705</v>
      </c>
      <c r="H37" s="27">
        <v>45483</v>
      </c>
      <c r="I37" s="27">
        <v>44050</v>
      </c>
      <c r="J37" s="27">
        <v>16310</v>
      </c>
      <c r="K37" s="27">
        <v>3261</v>
      </c>
      <c r="L37" s="25" t="s">
        <v>140</v>
      </c>
      <c r="M37" s="28">
        <v>3.3000000000000002E-2</v>
      </c>
      <c r="N37" s="25">
        <v>6</v>
      </c>
      <c r="O37" s="24" t="s">
        <v>197</v>
      </c>
      <c r="P37" s="24">
        <v>1949</v>
      </c>
      <c r="Q37" s="24">
        <v>1986</v>
      </c>
    </row>
    <row r="38" spans="1:17" ht="18" x14ac:dyDescent="0.2">
      <c r="A38" s="24" t="s">
        <v>5</v>
      </c>
      <c r="B38" s="24" t="s">
        <v>143</v>
      </c>
      <c r="C38" s="27">
        <v>52931</v>
      </c>
      <c r="D38" s="27">
        <v>52787</v>
      </c>
      <c r="E38" s="27">
        <v>52423</v>
      </c>
      <c r="F38" s="27">
        <v>52300</v>
      </c>
      <c r="G38" s="27">
        <v>51935</v>
      </c>
      <c r="H38" s="27">
        <v>50724</v>
      </c>
      <c r="I38" s="27">
        <v>50072</v>
      </c>
      <c r="J38" s="27">
        <v>98760</v>
      </c>
      <c r="K38" s="25">
        <v>534</v>
      </c>
      <c r="L38" s="25" t="s">
        <v>140</v>
      </c>
      <c r="M38" s="28">
        <v>1.2999999999999999E-2</v>
      </c>
      <c r="N38" s="25">
        <v>6</v>
      </c>
      <c r="O38" s="24" t="s">
        <v>198</v>
      </c>
      <c r="P38" s="24">
        <v>1951</v>
      </c>
      <c r="Q38" s="24">
        <v>1959</v>
      </c>
    </row>
    <row r="39" spans="1:17" ht="18" x14ac:dyDescent="0.2">
      <c r="A39" s="24" t="s">
        <v>66</v>
      </c>
      <c r="B39" s="24" t="s">
        <v>137</v>
      </c>
      <c r="C39" s="27">
        <v>50591</v>
      </c>
      <c r="D39" s="27">
        <v>50610</v>
      </c>
      <c r="E39" s="27">
        <v>50533</v>
      </c>
      <c r="F39" s="27">
        <v>50351</v>
      </c>
      <c r="G39" s="27">
        <v>50213</v>
      </c>
      <c r="H39" s="27">
        <v>49108</v>
      </c>
      <c r="I39" s="27">
        <v>48161</v>
      </c>
      <c r="J39" s="27">
        <v>15730</v>
      </c>
      <c r="K39" s="27">
        <v>3217</v>
      </c>
      <c r="L39" s="25" t="s">
        <v>140</v>
      </c>
      <c r="M39" s="28">
        <v>0.02</v>
      </c>
      <c r="N39" s="25">
        <v>8</v>
      </c>
      <c r="O39" s="24" t="s">
        <v>199</v>
      </c>
      <c r="P39" s="24">
        <v>1883</v>
      </c>
      <c r="Q39" s="24">
        <v>1992</v>
      </c>
    </row>
    <row r="40" spans="1:17" ht="18" x14ac:dyDescent="0.2">
      <c r="A40" s="32" t="s">
        <v>72</v>
      </c>
      <c r="B40" s="32" t="s">
        <v>172</v>
      </c>
      <c r="C40" s="34">
        <v>49801</v>
      </c>
      <c r="D40" s="34">
        <v>49667</v>
      </c>
      <c r="E40" s="34">
        <v>49545</v>
      </c>
      <c r="F40" s="34">
        <v>48763</v>
      </c>
      <c r="G40" s="34">
        <v>48929</v>
      </c>
      <c r="H40" s="34">
        <v>48303</v>
      </c>
      <c r="I40" s="34">
        <v>47808</v>
      </c>
      <c r="J40" s="34">
        <v>14260</v>
      </c>
      <c r="K40" s="34">
        <v>3484</v>
      </c>
      <c r="L40" s="25" t="s">
        <v>200</v>
      </c>
      <c r="M40" s="35">
        <v>0.01</v>
      </c>
      <c r="N40" s="33">
        <v>4</v>
      </c>
      <c r="O40" s="32" t="s">
        <v>202</v>
      </c>
      <c r="P40" s="32" t="s">
        <v>203</v>
      </c>
      <c r="Q40" s="32">
        <v>1877</v>
      </c>
    </row>
    <row r="41" spans="1:17" ht="18" x14ac:dyDescent="0.2">
      <c r="A41" s="32"/>
      <c r="B41" s="32"/>
      <c r="C41" s="34"/>
      <c r="D41" s="34"/>
      <c r="E41" s="34"/>
      <c r="F41" s="34"/>
      <c r="G41" s="34"/>
      <c r="H41" s="34"/>
      <c r="I41" s="34"/>
      <c r="J41" s="34"/>
      <c r="K41" s="34"/>
      <c r="L41" s="25" t="s">
        <v>201</v>
      </c>
      <c r="M41" s="35"/>
      <c r="N41" s="33"/>
      <c r="O41" s="32"/>
      <c r="P41" s="32"/>
      <c r="Q41" s="32"/>
    </row>
    <row r="42" spans="1:17" ht="18" x14ac:dyDescent="0.2">
      <c r="A42" s="24" t="s">
        <v>204</v>
      </c>
      <c r="B42" s="24" t="s">
        <v>137</v>
      </c>
      <c r="C42" s="27">
        <v>49756</v>
      </c>
      <c r="D42" s="27">
        <v>49526</v>
      </c>
      <c r="E42" s="27">
        <v>49164</v>
      </c>
      <c r="F42" s="27">
        <v>48763</v>
      </c>
      <c r="G42" s="27">
        <v>47865</v>
      </c>
      <c r="H42" s="27">
        <v>46896</v>
      </c>
      <c r="I42" s="27">
        <v>45854</v>
      </c>
      <c r="J42" s="27">
        <v>3470</v>
      </c>
      <c r="K42" s="27">
        <v>14243</v>
      </c>
      <c r="L42" s="25" t="s">
        <v>140</v>
      </c>
      <c r="M42" s="28">
        <v>2.3E-2</v>
      </c>
      <c r="N42" s="25">
        <v>2</v>
      </c>
      <c r="O42" s="24" t="s">
        <v>205</v>
      </c>
      <c r="P42" s="24">
        <v>1998</v>
      </c>
      <c r="Q42" s="24">
        <v>2008</v>
      </c>
    </row>
    <row r="43" spans="1:17" ht="18" x14ac:dyDescent="0.2">
      <c r="A43" s="24" t="s">
        <v>92</v>
      </c>
      <c r="B43" s="24" t="s">
        <v>129</v>
      </c>
      <c r="C43" s="27">
        <v>48001</v>
      </c>
      <c r="D43" s="27">
        <v>47900</v>
      </c>
      <c r="E43" s="27">
        <v>47475</v>
      </c>
      <c r="F43" s="27">
        <v>47246</v>
      </c>
      <c r="G43" s="27">
        <v>46721</v>
      </c>
      <c r="H43" s="27">
        <v>46019</v>
      </c>
      <c r="I43" s="27">
        <v>45066</v>
      </c>
      <c r="J43" s="27">
        <v>16620</v>
      </c>
      <c r="K43" s="27">
        <v>2881</v>
      </c>
      <c r="L43" s="25" t="s">
        <v>140</v>
      </c>
      <c r="M43" s="28">
        <v>2.1000000000000001E-2</v>
      </c>
      <c r="N43" s="25">
        <v>9</v>
      </c>
      <c r="O43" s="24" t="s">
        <v>206</v>
      </c>
      <c r="P43" s="24">
        <v>1923</v>
      </c>
      <c r="Q43" s="24">
        <v>2002</v>
      </c>
    </row>
    <row r="44" spans="1:17" ht="18" x14ac:dyDescent="0.2">
      <c r="A44" s="24" t="s">
        <v>36</v>
      </c>
      <c r="B44" s="24" t="s">
        <v>172</v>
      </c>
      <c r="C44" s="27">
        <v>47734</v>
      </c>
      <c r="D44" s="27">
        <v>46873</v>
      </c>
      <c r="E44" s="27">
        <v>45598</v>
      </c>
      <c r="F44" s="27">
        <v>44779</v>
      </c>
      <c r="G44" s="27">
        <v>44233</v>
      </c>
      <c r="H44" s="27">
        <v>43664</v>
      </c>
      <c r="I44" s="27">
        <v>43148</v>
      </c>
      <c r="J44" s="27">
        <v>16280</v>
      </c>
      <c r="K44" s="27">
        <v>2869</v>
      </c>
      <c r="L44" s="25" t="s">
        <v>140</v>
      </c>
      <c r="M44" s="28">
        <v>1.2E-2</v>
      </c>
      <c r="N44" s="25">
        <v>4</v>
      </c>
      <c r="O44" s="29" t="s">
        <v>207</v>
      </c>
      <c r="P44" s="24">
        <v>20</v>
      </c>
      <c r="Q44" s="24">
        <v>1877</v>
      </c>
    </row>
    <row r="45" spans="1:17" ht="18" x14ac:dyDescent="0.2">
      <c r="A45" s="24" t="s">
        <v>208</v>
      </c>
      <c r="B45" s="24" t="s">
        <v>34</v>
      </c>
      <c r="C45" s="27">
        <v>47013</v>
      </c>
      <c r="D45" s="27">
        <v>46516</v>
      </c>
      <c r="E45" s="27">
        <v>45295</v>
      </c>
      <c r="F45" s="27">
        <v>43304</v>
      </c>
      <c r="G45" s="27">
        <v>42014</v>
      </c>
      <c r="H45" s="27">
        <v>41440</v>
      </c>
      <c r="I45" s="27">
        <v>40750</v>
      </c>
      <c r="J45" s="27">
        <v>3840</v>
      </c>
      <c r="K45" s="27">
        <v>12099</v>
      </c>
      <c r="L45" s="25" t="s">
        <v>140</v>
      </c>
      <c r="M45" s="28">
        <v>1.7000000000000001E-2</v>
      </c>
      <c r="N45" s="25">
        <v>7</v>
      </c>
      <c r="O45" s="24" t="s">
        <v>209</v>
      </c>
      <c r="P45" s="24">
        <v>1934</v>
      </c>
      <c r="Q45" s="24">
        <v>1976</v>
      </c>
    </row>
    <row r="46" spans="1:17" ht="18" x14ac:dyDescent="0.2">
      <c r="A46" s="24" t="s">
        <v>47</v>
      </c>
      <c r="B46" s="24" t="s">
        <v>172</v>
      </c>
      <c r="C46" s="27">
        <v>46398</v>
      </c>
      <c r="D46" s="27">
        <v>46180</v>
      </c>
      <c r="E46" s="27">
        <v>46164</v>
      </c>
      <c r="F46" s="27">
        <v>46252</v>
      </c>
      <c r="G46" s="27">
        <v>46124</v>
      </c>
      <c r="H46" s="27">
        <v>45919</v>
      </c>
      <c r="I46" s="27">
        <v>45300</v>
      </c>
      <c r="J46" s="27">
        <v>21930</v>
      </c>
      <c r="K46" s="27">
        <v>2105</v>
      </c>
      <c r="L46" s="25" t="s">
        <v>140</v>
      </c>
      <c r="M46" s="28">
        <v>1.6E-2</v>
      </c>
      <c r="N46" s="25">
        <v>6</v>
      </c>
      <c r="O46" s="24" t="s">
        <v>210</v>
      </c>
      <c r="P46" s="24">
        <v>1964</v>
      </c>
      <c r="Q46" s="24">
        <v>1986</v>
      </c>
    </row>
    <row r="47" spans="1:17" ht="20" x14ac:dyDescent="0.2">
      <c r="A47" s="24" t="s">
        <v>211</v>
      </c>
      <c r="B47" s="24" t="s">
        <v>137</v>
      </c>
      <c r="C47" s="27">
        <v>45622</v>
      </c>
      <c r="D47" s="27">
        <v>45345</v>
      </c>
      <c r="E47" s="27">
        <v>44542</v>
      </c>
      <c r="F47" s="27">
        <v>43957</v>
      </c>
      <c r="G47" s="27">
        <v>43128</v>
      </c>
      <c r="H47" s="27">
        <v>42401</v>
      </c>
      <c r="I47" s="27">
        <v>41577</v>
      </c>
      <c r="J47" s="27">
        <v>18870</v>
      </c>
      <c r="K47" s="27">
        <v>2400</v>
      </c>
      <c r="L47" s="25" t="s">
        <v>194</v>
      </c>
      <c r="M47" s="30">
        <v>0.02</v>
      </c>
      <c r="N47" s="25">
        <v>3</v>
      </c>
      <c r="O47" s="24" t="s">
        <v>212</v>
      </c>
      <c r="P47" s="26" t="s">
        <v>213</v>
      </c>
      <c r="Q47" s="24">
        <v>1990</v>
      </c>
    </row>
    <row r="48" spans="1:17" ht="18" x14ac:dyDescent="0.2">
      <c r="A48" s="24" t="s">
        <v>80</v>
      </c>
      <c r="B48" s="24" t="s">
        <v>34</v>
      </c>
      <c r="C48" s="27">
        <v>43654</v>
      </c>
      <c r="D48" s="27">
        <v>43225</v>
      </c>
      <c r="E48" s="27">
        <v>41496</v>
      </c>
      <c r="F48" s="27">
        <v>40231</v>
      </c>
      <c r="G48" s="27">
        <v>39927</v>
      </c>
      <c r="H48" s="27">
        <v>39582</v>
      </c>
      <c r="I48" s="27">
        <v>39294</v>
      </c>
      <c r="J48" s="27">
        <v>8470</v>
      </c>
      <c r="K48" s="27">
        <v>5092</v>
      </c>
      <c r="L48" s="25" t="s">
        <v>140</v>
      </c>
      <c r="M48" s="28">
        <v>7.0000000000000001E-3</v>
      </c>
      <c r="N48" s="25">
        <v>7</v>
      </c>
      <c r="O48" s="24" t="s">
        <v>214</v>
      </c>
      <c r="P48" s="24">
        <v>1934</v>
      </c>
      <c r="Q48" s="24">
        <v>1976</v>
      </c>
    </row>
    <row r="49" spans="1:17" ht="18" x14ac:dyDescent="0.2">
      <c r="A49" s="24" t="s">
        <v>63</v>
      </c>
      <c r="B49" s="24" t="s">
        <v>172</v>
      </c>
      <c r="C49" s="27">
        <v>43323</v>
      </c>
      <c r="D49" s="27">
        <v>42548</v>
      </c>
      <c r="E49" s="27">
        <v>41961</v>
      </c>
      <c r="F49" s="27">
        <v>41735</v>
      </c>
      <c r="G49" s="27">
        <v>41169</v>
      </c>
      <c r="H49" s="27">
        <v>40596</v>
      </c>
      <c r="I49" s="27">
        <v>40244</v>
      </c>
      <c r="J49" s="27">
        <v>33020</v>
      </c>
      <c r="K49" s="27">
        <v>1288</v>
      </c>
      <c r="L49" s="25" t="s">
        <v>125</v>
      </c>
      <c r="M49" s="28">
        <v>8.9999999999999993E-3</v>
      </c>
      <c r="N49" s="25">
        <v>5</v>
      </c>
      <c r="O49" s="24" t="s">
        <v>215</v>
      </c>
      <c r="P49" s="24">
        <v>1957</v>
      </c>
      <c r="Q49" s="24">
        <v>1974</v>
      </c>
    </row>
    <row r="50" spans="1:17" ht="18" x14ac:dyDescent="0.2">
      <c r="A50" s="24" t="s">
        <v>216</v>
      </c>
      <c r="B50" s="24" t="s">
        <v>143</v>
      </c>
      <c r="C50" s="27">
        <v>43201</v>
      </c>
      <c r="D50" s="27">
        <v>42164</v>
      </c>
      <c r="E50" s="27">
        <v>39286</v>
      </c>
      <c r="F50" s="27">
        <v>37543</v>
      </c>
      <c r="G50" s="27">
        <v>35631</v>
      </c>
      <c r="H50" s="27">
        <v>33779</v>
      </c>
      <c r="I50" s="27">
        <v>32513</v>
      </c>
      <c r="J50" s="27">
        <v>10150</v>
      </c>
      <c r="K50" s="27">
        <v>4115</v>
      </c>
      <c r="L50" s="25" t="s">
        <v>140</v>
      </c>
      <c r="M50" s="28">
        <v>3.9E-2</v>
      </c>
      <c r="N50" s="25">
        <v>3</v>
      </c>
      <c r="O50" s="24" t="s">
        <v>217</v>
      </c>
      <c r="P50" s="24">
        <v>1956</v>
      </c>
      <c r="Q50" s="24">
        <v>2000</v>
      </c>
    </row>
    <row r="51" spans="1:17" ht="18" x14ac:dyDescent="0.2">
      <c r="A51" s="24" t="s">
        <v>218</v>
      </c>
      <c r="B51" s="24" t="s">
        <v>172</v>
      </c>
      <c r="C51" s="27">
        <v>43199</v>
      </c>
      <c r="D51" s="27">
        <v>43028</v>
      </c>
      <c r="E51" s="27">
        <v>42372</v>
      </c>
      <c r="F51" s="27">
        <v>42136</v>
      </c>
      <c r="G51" s="27">
        <v>41559</v>
      </c>
      <c r="H51" s="27">
        <v>41024</v>
      </c>
      <c r="I51" s="27">
        <v>40535</v>
      </c>
      <c r="J51" s="27">
        <v>19580</v>
      </c>
      <c r="K51" s="27">
        <v>2195</v>
      </c>
      <c r="L51" s="25" t="s">
        <v>219</v>
      </c>
      <c r="M51" s="28">
        <v>1.2E-2</v>
      </c>
      <c r="N51" s="25">
        <v>3</v>
      </c>
      <c r="O51" s="24" t="s">
        <v>220</v>
      </c>
      <c r="P51" s="24" t="s">
        <v>221</v>
      </c>
      <c r="Q51" s="24">
        <v>1910</v>
      </c>
    </row>
    <row r="52" spans="1:17" ht="18" x14ac:dyDescent="0.2">
      <c r="A52" s="24" t="s">
        <v>78</v>
      </c>
      <c r="B52" s="24" t="s">
        <v>129</v>
      </c>
      <c r="C52" s="27">
        <v>42050</v>
      </c>
      <c r="D52" s="27">
        <v>41763</v>
      </c>
      <c r="E52" s="27">
        <v>40737</v>
      </c>
      <c r="F52" s="27">
        <v>40409</v>
      </c>
      <c r="G52" s="27">
        <v>39985</v>
      </c>
      <c r="H52" s="27">
        <v>39398</v>
      </c>
      <c r="I52" s="27">
        <v>38596</v>
      </c>
      <c r="J52" s="27">
        <v>4540</v>
      </c>
      <c r="K52" s="27">
        <v>9179</v>
      </c>
      <c r="L52" s="25" t="s">
        <v>140</v>
      </c>
      <c r="M52" s="28">
        <v>2.1000000000000001E-2</v>
      </c>
      <c r="N52" s="25">
        <v>8</v>
      </c>
      <c r="O52" s="24" t="s">
        <v>222</v>
      </c>
      <c r="P52" s="24">
        <v>1939</v>
      </c>
      <c r="Q52" s="24">
        <v>1992</v>
      </c>
    </row>
    <row r="53" spans="1:17" ht="18" x14ac:dyDescent="0.2">
      <c r="A53" s="24" t="s">
        <v>223</v>
      </c>
      <c r="B53" s="24" t="s">
        <v>34</v>
      </c>
      <c r="C53" s="27">
        <v>39381</v>
      </c>
      <c r="D53" s="27">
        <v>39278</v>
      </c>
      <c r="E53" s="27">
        <v>39441</v>
      </c>
      <c r="F53" s="27">
        <v>39896</v>
      </c>
      <c r="G53" s="27">
        <v>39908</v>
      </c>
      <c r="H53" s="27">
        <v>39710</v>
      </c>
      <c r="I53" s="27">
        <v>39416</v>
      </c>
      <c r="J53" s="27">
        <v>4580</v>
      </c>
      <c r="K53" s="27">
        <v>8579</v>
      </c>
      <c r="L53" s="25" t="s">
        <v>140</v>
      </c>
      <c r="M53" s="28">
        <v>7.0000000000000001E-3</v>
      </c>
      <c r="N53" s="25">
        <v>5</v>
      </c>
      <c r="O53" s="24" t="s">
        <v>224</v>
      </c>
      <c r="P53" s="24">
        <v>1941</v>
      </c>
      <c r="Q53" s="24">
        <v>1976</v>
      </c>
    </row>
    <row r="54" spans="1:17" ht="18" x14ac:dyDescent="0.2">
      <c r="A54" s="24" t="s">
        <v>58</v>
      </c>
      <c r="B54" s="24" t="s">
        <v>169</v>
      </c>
      <c r="C54" s="27">
        <v>37556</v>
      </c>
      <c r="D54" s="27">
        <v>37533</v>
      </c>
      <c r="E54" s="27">
        <v>37828</v>
      </c>
      <c r="F54" s="27">
        <v>38154</v>
      </c>
      <c r="G54" s="27">
        <v>38193</v>
      </c>
      <c r="H54" s="27">
        <v>37817</v>
      </c>
      <c r="I54" s="27">
        <v>37670</v>
      </c>
      <c r="J54" s="27">
        <v>46480</v>
      </c>
      <c r="K54" s="25">
        <v>808</v>
      </c>
      <c r="L54" s="25" t="s">
        <v>140</v>
      </c>
      <c r="M54" s="28">
        <v>4.0000000000000001E-3</v>
      </c>
      <c r="N54" s="25">
        <v>6</v>
      </c>
      <c r="O54" s="24" t="s">
        <v>225</v>
      </c>
      <c r="P54" s="24">
        <v>1977</v>
      </c>
      <c r="Q54" s="24">
        <v>1991</v>
      </c>
    </row>
    <row r="55" spans="1:17" ht="18" x14ac:dyDescent="0.2">
      <c r="A55" s="24" t="s">
        <v>76</v>
      </c>
      <c r="B55" s="24" t="s">
        <v>172</v>
      </c>
      <c r="C55" s="27">
        <v>37169</v>
      </c>
      <c r="D55" s="27">
        <v>37118</v>
      </c>
      <c r="E55" s="27">
        <v>36299</v>
      </c>
      <c r="F55" s="27">
        <v>36094</v>
      </c>
      <c r="G55" s="27">
        <v>35716</v>
      </c>
      <c r="H55" s="27">
        <v>35276</v>
      </c>
      <c r="I55" s="27">
        <v>33636</v>
      </c>
      <c r="J55" s="27">
        <v>29980</v>
      </c>
      <c r="K55" s="27">
        <v>1234</v>
      </c>
      <c r="L55" s="25" t="s">
        <v>140</v>
      </c>
      <c r="M55" s="28">
        <v>4.9000000000000002E-2</v>
      </c>
      <c r="N55" s="25">
        <v>2</v>
      </c>
      <c r="O55" s="24" t="s">
        <v>226</v>
      </c>
      <c r="P55" s="24" t="s">
        <v>227</v>
      </c>
      <c r="Q55" s="24">
        <v>1877</v>
      </c>
    </row>
    <row r="56" spans="1:17" ht="18" x14ac:dyDescent="0.2">
      <c r="A56" s="24" t="s">
        <v>3</v>
      </c>
      <c r="B56" s="24" t="s">
        <v>129</v>
      </c>
      <c r="C56" s="27">
        <v>37055</v>
      </c>
      <c r="D56" s="27">
        <v>36776</v>
      </c>
      <c r="E56" s="27">
        <v>36628</v>
      </c>
      <c r="F56" s="27">
        <v>36813</v>
      </c>
      <c r="G56" s="27">
        <v>36864</v>
      </c>
      <c r="H56" s="27">
        <v>36706</v>
      </c>
      <c r="I56" s="27">
        <v>36536</v>
      </c>
      <c r="J56" s="27">
        <v>6700</v>
      </c>
      <c r="K56" s="27">
        <v>5476</v>
      </c>
      <c r="L56" s="25" t="s">
        <v>140</v>
      </c>
      <c r="M56" s="28">
        <v>5.0000000000000001E-3</v>
      </c>
      <c r="N56" s="25">
        <v>5</v>
      </c>
      <c r="O56" s="24" t="s">
        <v>228</v>
      </c>
      <c r="P56" s="24">
        <v>1949</v>
      </c>
      <c r="Q56" s="24">
        <v>1988</v>
      </c>
    </row>
    <row r="57" spans="1:17" ht="18" x14ac:dyDescent="0.2">
      <c r="A57" s="24" t="s">
        <v>27</v>
      </c>
      <c r="B57" s="24" t="s">
        <v>143</v>
      </c>
      <c r="C57" s="27">
        <v>35933</v>
      </c>
      <c r="D57" s="27">
        <v>35785</v>
      </c>
      <c r="E57" s="27">
        <v>34913</v>
      </c>
      <c r="F57" s="27">
        <v>34499</v>
      </c>
      <c r="G57" s="27">
        <v>34135</v>
      </c>
      <c r="H57" s="27">
        <v>33666</v>
      </c>
      <c r="I57" s="27">
        <v>33452</v>
      </c>
      <c r="J57" s="27">
        <v>173010</v>
      </c>
      <c r="K57" s="25">
        <v>207</v>
      </c>
      <c r="L57" s="25" t="s">
        <v>140</v>
      </c>
      <c r="M57" s="28">
        <v>6.0000000000000001E-3</v>
      </c>
      <c r="N57" s="25">
        <v>4</v>
      </c>
      <c r="O57" s="24" t="s">
        <v>229</v>
      </c>
      <c r="P57" s="24">
        <v>1955</v>
      </c>
      <c r="Q57" s="24">
        <v>1969</v>
      </c>
    </row>
    <row r="58" spans="1:17" ht="20" x14ac:dyDescent="0.2">
      <c r="A58" s="24" t="s">
        <v>230</v>
      </c>
      <c r="B58" s="24" t="s">
        <v>172</v>
      </c>
      <c r="C58" s="27">
        <v>35494</v>
      </c>
      <c r="D58" s="27">
        <v>35366</v>
      </c>
      <c r="E58" s="27">
        <v>34829</v>
      </c>
      <c r="F58" s="27">
        <v>34393</v>
      </c>
      <c r="G58" s="27">
        <v>33851</v>
      </c>
      <c r="H58" s="27">
        <v>33380</v>
      </c>
      <c r="I58" s="27">
        <v>32804</v>
      </c>
      <c r="J58" s="27">
        <v>29320</v>
      </c>
      <c r="K58" s="27">
        <v>1205</v>
      </c>
      <c r="L58" s="25" t="s">
        <v>194</v>
      </c>
      <c r="M58" s="28">
        <v>1.7999999999999999E-2</v>
      </c>
      <c r="N58" s="25">
        <v>2</v>
      </c>
      <c r="O58" s="24" t="s">
        <v>231</v>
      </c>
      <c r="P58" s="26" t="s">
        <v>232</v>
      </c>
      <c r="Q58" s="24">
        <v>1996</v>
      </c>
    </row>
    <row r="59" spans="1:17" ht="18" x14ac:dyDescent="0.2">
      <c r="A59" s="24" t="s">
        <v>2</v>
      </c>
      <c r="B59" s="24" t="s">
        <v>143</v>
      </c>
      <c r="C59" s="27">
        <v>34439</v>
      </c>
      <c r="D59" s="27">
        <v>34000</v>
      </c>
      <c r="E59" s="27">
        <v>32234</v>
      </c>
      <c r="F59" s="27">
        <v>30663</v>
      </c>
      <c r="G59" s="27">
        <v>29021</v>
      </c>
      <c r="H59" s="27">
        <v>27771</v>
      </c>
      <c r="I59" s="27">
        <v>25625</v>
      </c>
      <c r="J59" s="27">
        <v>10240</v>
      </c>
      <c r="K59" s="27">
        <v>3303</v>
      </c>
      <c r="L59" s="25" t="s">
        <v>138</v>
      </c>
      <c r="M59" s="28">
        <v>4.2999999999999997E-2</v>
      </c>
      <c r="N59" s="25">
        <v>3</v>
      </c>
      <c r="O59" s="24" t="s">
        <v>233</v>
      </c>
      <c r="P59" s="24">
        <v>1955</v>
      </c>
      <c r="Q59" s="24">
        <v>1995</v>
      </c>
    </row>
    <row r="60" spans="1:17" x14ac:dyDescent="0.2">
      <c r="A60" s="32" t="s">
        <v>234</v>
      </c>
      <c r="B60" s="32" t="s">
        <v>172</v>
      </c>
      <c r="C60" s="34">
        <v>32872</v>
      </c>
      <c r="D60" s="34">
        <v>32720</v>
      </c>
      <c r="E60" s="34">
        <v>32195</v>
      </c>
      <c r="F60" s="34">
        <v>31703</v>
      </c>
      <c r="G60" s="34">
        <v>31056</v>
      </c>
      <c r="H60" s="34">
        <v>30548</v>
      </c>
      <c r="I60" s="34">
        <v>29856</v>
      </c>
      <c r="J60" s="34">
        <v>9820</v>
      </c>
      <c r="K60" s="34">
        <v>3329</v>
      </c>
      <c r="L60" s="33" t="s">
        <v>173</v>
      </c>
      <c r="M60" s="35">
        <v>2.3E-2</v>
      </c>
      <c r="N60" s="33">
        <v>3</v>
      </c>
      <c r="O60" s="32" t="s">
        <v>235</v>
      </c>
      <c r="P60" s="24" t="s">
        <v>236</v>
      </c>
      <c r="Q60" s="32">
        <v>1995</v>
      </c>
    </row>
    <row r="61" spans="1:17" x14ac:dyDescent="0.2">
      <c r="A61" s="32"/>
      <c r="B61" s="32"/>
      <c r="C61" s="34"/>
      <c r="D61" s="34"/>
      <c r="E61" s="34"/>
      <c r="F61" s="34"/>
      <c r="G61" s="34"/>
      <c r="H61" s="34"/>
      <c r="I61" s="34"/>
      <c r="J61" s="34"/>
      <c r="K61" s="34"/>
      <c r="L61" s="33"/>
      <c r="M61" s="35"/>
      <c r="N61" s="33"/>
      <c r="O61" s="32"/>
      <c r="P61" s="24" t="s">
        <v>237</v>
      </c>
      <c r="Q61" s="32"/>
    </row>
    <row r="62" spans="1:17" ht="18" x14ac:dyDescent="0.2">
      <c r="A62" s="24" t="s">
        <v>238</v>
      </c>
      <c r="B62" s="24" t="s">
        <v>143</v>
      </c>
      <c r="C62" s="27">
        <v>31257</v>
      </c>
      <c r="D62" s="27">
        <v>30615</v>
      </c>
      <c r="E62" s="27">
        <v>28795</v>
      </c>
      <c r="F62" s="27">
        <v>27635</v>
      </c>
      <c r="G62" s="27">
        <v>26455</v>
      </c>
      <c r="H62" s="27">
        <v>25138</v>
      </c>
      <c r="I62" s="27">
        <v>24016</v>
      </c>
      <c r="J62" s="27">
        <v>6300</v>
      </c>
      <c r="K62" s="27">
        <v>4840</v>
      </c>
      <c r="L62" s="25" t="s">
        <v>140</v>
      </c>
      <c r="M62" s="28">
        <v>4.7E-2</v>
      </c>
      <c r="N62" s="25">
        <v>4</v>
      </c>
      <c r="O62" s="24" t="s">
        <v>239</v>
      </c>
      <c r="P62" s="24">
        <v>1953</v>
      </c>
      <c r="Q62" s="24">
        <v>1996</v>
      </c>
    </row>
    <row r="63" spans="1:17" ht="18" x14ac:dyDescent="0.2">
      <c r="A63" s="24" t="s">
        <v>240</v>
      </c>
      <c r="B63" s="24" t="s">
        <v>34</v>
      </c>
      <c r="C63" s="27">
        <v>31108</v>
      </c>
      <c r="D63" s="27">
        <v>30968</v>
      </c>
      <c r="E63" s="27">
        <v>30407</v>
      </c>
      <c r="F63" s="27">
        <v>29950</v>
      </c>
      <c r="G63" s="27">
        <v>29394</v>
      </c>
      <c r="H63" s="27">
        <v>29035</v>
      </c>
      <c r="I63" s="27">
        <v>28526</v>
      </c>
      <c r="J63" s="27">
        <v>9060</v>
      </c>
      <c r="K63" s="27">
        <v>3414</v>
      </c>
      <c r="L63" s="25" t="s">
        <v>194</v>
      </c>
      <c r="M63" s="28">
        <v>1.7999999999999999E-2</v>
      </c>
      <c r="N63" s="25">
        <v>3</v>
      </c>
      <c r="O63" s="24" t="s">
        <v>241</v>
      </c>
      <c r="P63" s="25" t="s">
        <v>242</v>
      </c>
      <c r="Q63" s="24">
        <v>1996</v>
      </c>
    </row>
    <row r="64" spans="1:17" ht="20" x14ac:dyDescent="0.2">
      <c r="A64" s="24" t="s">
        <v>39</v>
      </c>
      <c r="B64" s="24" t="s">
        <v>137</v>
      </c>
      <c r="C64" s="27">
        <v>30814</v>
      </c>
      <c r="D64" s="27">
        <v>30576</v>
      </c>
      <c r="E64" s="27">
        <v>29984</v>
      </c>
      <c r="F64" s="27">
        <v>29929</v>
      </c>
      <c r="G64" s="27">
        <v>29929</v>
      </c>
      <c r="H64" s="27">
        <v>29689</v>
      </c>
      <c r="I64" s="27">
        <v>29312</v>
      </c>
      <c r="J64" s="27">
        <v>5000</v>
      </c>
      <c r="K64" s="27">
        <v>6114</v>
      </c>
      <c r="L64" s="25" t="s">
        <v>140</v>
      </c>
      <c r="M64" s="28">
        <v>1.2999999999999999E-2</v>
      </c>
      <c r="N64" s="25">
        <v>8</v>
      </c>
      <c r="O64" s="24" t="s">
        <v>243</v>
      </c>
      <c r="P64" s="24">
        <v>1948</v>
      </c>
      <c r="Q64" s="26" t="s">
        <v>244</v>
      </c>
    </row>
    <row r="65" spans="1:1" ht="20" x14ac:dyDescent="0.2">
      <c r="A65" s="23" t="s">
        <v>245</v>
      </c>
    </row>
  </sheetData>
  <mergeCells count="48">
    <mergeCell ref="L60:L61"/>
    <mergeCell ref="M60:M61"/>
    <mergeCell ref="N60:N61"/>
    <mergeCell ref="O60:O61"/>
    <mergeCell ref="Q60:Q61"/>
    <mergeCell ref="F60:F61"/>
    <mergeCell ref="G60:G61"/>
    <mergeCell ref="H60:H61"/>
    <mergeCell ref="I60:I61"/>
    <mergeCell ref="J60:J61"/>
    <mergeCell ref="K60:K61"/>
    <mergeCell ref="A60:A61"/>
    <mergeCell ref="B60:B61"/>
    <mergeCell ref="C60:C61"/>
    <mergeCell ref="D60:D61"/>
    <mergeCell ref="E60:E61"/>
    <mergeCell ref="K40:K41"/>
    <mergeCell ref="M40:M41"/>
    <mergeCell ref="N40:N41"/>
    <mergeCell ref="O40:O41"/>
    <mergeCell ref="P40:P41"/>
    <mergeCell ref="Q40:Q41"/>
    <mergeCell ref="E40:E41"/>
    <mergeCell ref="F40:F41"/>
    <mergeCell ref="G40:G41"/>
    <mergeCell ref="H40:H41"/>
    <mergeCell ref="I40:I41"/>
    <mergeCell ref="J40:J41"/>
    <mergeCell ref="M1:M2"/>
    <mergeCell ref="N1:N2"/>
    <mergeCell ref="O1:O2"/>
    <mergeCell ref="P1:P2"/>
    <mergeCell ref="Q1:Q2"/>
    <mergeCell ref="A40:A41"/>
    <mergeCell ref="B40:B41"/>
    <mergeCell ref="C40:C41"/>
    <mergeCell ref="D40:D41"/>
    <mergeCell ref="F1:F2"/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</mergeCells>
  <hyperlinks>
    <hyperlink ref="B1" r:id="rId1" tooltip="מחוזות ישראל" display="https://he.wikipedia.org/wiki/%D7%9E%D7%97%D7%95%D7%96%D7%95%D7%AA_%D7%99%D7%A9%D7%A8%D7%90%D7%9C" xr:uid="{21EE65B1-B581-EA40-9402-D0D35D79B22D}"/>
    <hyperlink ref="J1" r:id="rId2" tooltip="תחום שיפוט (רשות מקומית)" display="https://he.wikipedia.org/wiki/%D7%AA%D7%97%D7%95%D7%9D_%D7%A9%D7%99%D7%A4%D7%95%D7%98_(%D7%A8%D7%A9%D7%95%D7%AA_%D7%9E%D7%A7%D7%95%D7%9E%D7%99%D7%AA)" xr:uid="{15BEFEB6-AE5C-9246-B393-714D75BDED47}"/>
    <hyperlink ref="K1" r:id="rId3" tooltip="ויקיפדיה:ביבליוגרפיה" display="https://he.wikipedia.org/wiki/%D7%95%D7%99%D7%A7%D7%99%D7%A4%D7%93%D7%99%D7%94:%D7%91%D7%99%D7%91%D7%9C%D7%99%D7%95%D7%92%D7%A8%D7%A4%D7%99%D7%94" xr:uid="{D1E70749-19B1-5844-8EE1-BBEC210377F4}"/>
    <hyperlink ref="N1" r:id="rId4" location="cite_note-5" display="https://he.wikipedia.org/wiki/%D7%A2%D7%A8%D7%99%D7%9D_%D7%91%D7%99%D7%A9%D7%A8%D7%90%D7%9C - cite_note-5" xr:uid="{81FA96B6-886D-5042-B10D-B831F8A18430}"/>
    <hyperlink ref="A3" r:id="rId5" tooltip="ירושלים" display="https://he.wikipedia.org/wiki/%D7%99%D7%A8%D7%95%D7%A9%D7%9C%D7%99%D7%9D" xr:uid="{37698EF5-011E-CF4A-8615-223C70AD7C35}"/>
    <hyperlink ref="B3" r:id="rId6" tooltip="מחוז ירושלים" display="https://he.wikipedia.org/wiki/%D7%9E%D7%97%D7%95%D7%96_%D7%99%D7%A8%D7%95%D7%A9%D7%9C%D7%99%D7%9D" xr:uid="{D7DD13DD-7217-EA47-B9EC-BDDA879C820E}"/>
    <hyperlink ref="O3" r:id="rId7" tooltip="משה ליאון" display="https://he.wikipedia.org/wiki/%D7%9E%D7%A9%D7%94_%D7%9C%D7%99%D7%90%D7%95%D7%9F" xr:uid="{FAA435C1-A296-B14C-951B-676C1D688053}"/>
    <hyperlink ref="B4" r:id="rId8" tooltip="מחוז תל אביב" display="https://he.wikipedia.org/wiki/%D7%9E%D7%97%D7%95%D7%96_%D7%AA%D7%9C_%D7%90%D7%91%D7%99%D7%91" xr:uid="{19AFD27B-08A6-4044-AA04-CFCC97E16E33}"/>
    <hyperlink ref="O4" r:id="rId9" tooltip="רון חולדאי" display="https://he.wikipedia.org/wiki/%D7%A8%D7%95%D7%9F_%D7%97%D7%95%D7%9C%D7%93%D7%90%D7%99" xr:uid="{89734C82-D4AE-F741-943A-CE9268301124}"/>
    <hyperlink ref="A5" r:id="rId10" tooltip="חיפה" display="https://he.wikipedia.org/wiki/%D7%97%D7%99%D7%A4%D7%94" xr:uid="{2773428F-83B0-5A42-8EEF-A0E7A79A872D}"/>
    <hyperlink ref="B5" r:id="rId11" tooltip="מחוז חיפה" display="https://he.wikipedia.org/wiki/%D7%9E%D7%97%D7%95%D7%96_%D7%97%D7%99%D7%A4%D7%94" xr:uid="{E0E65232-52EB-0347-867A-864A467CCAFF}"/>
    <hyperlink ref="O5" r:id="rId12" tooltip="עינת קליש רותם" display="https://he.wikipedia.org/wiki/%D7%A2%D7%99%D7%A0%D7%AA_%D7%A7%D7%9C%D7%99%D7%A9_%D7%A8%D7%95%D7%AA%D7%9D" xr:uid="{073627B6-C87F-D64E-ACC0-2A2461B295C1}"/>
    <hyperlink ref="Q5" r:id="rId13" tooltip="1873" display="https://he.wikipedia.org/wiki/1873" xr:uid="{82F42782-0156-1A47-8B7D-632DD8155D54}"/>
    <hyperlink ref="A6" r:id="rId14" tooltip="ראשון לציון" display="https://he.wikipedia.org/wiki/%D7%A8%D7%90%D7%A9%D7%95%D7%9F_%D7%9C%D7%A6%D7%99%D7%95%D7%9F" xr:uid="{AFFE9AD6-F8A4-5F43-B0E2-970CE922EE99}"/>
    <hyperlink ref="B6" r:id="rId15" tooltip="מחוז המרכז" display="https://he.wikipedia.org/wiki/%D7%9E%D7%97%D7%95%D7%96_%D7%94%D7%9E%D7%A8%D7%9B%D7%96" xr:uid="{91CADFD2-EDAB-2B46-942C-D7A0835D7E09}"/>
    <hyperlink ref="O6" r:id="rId16" tooltip="רז קינסטליך" display="https://he.wikipedia.org/wiki/%D7%A8%D7%96_%D7%A7%D7%99%D7%A0%D7%A1%D7%98%D7%9C%D7%99%D7%9A" xr:uid="{4A6DC61E-83D7-D945-981B-6A9FCA243395}"/>
    <hyperlink ref="P6" r:id="rId17" tooltip="1882" display="https://he.wikipedia.org/wiki/1882" xr:uid="{B664DE90-7744-3245-B2E6-F2AA6CA4F773}"/>
    <hyperlink ref="A7" r:id="rId18" tooltip="פתח תקווה" display="https://he.wikipedia.org/wiki/%D7%A4%D7%AA%D7%97_%D7%AA%D7%A7%D7%95%D7%95%D7%94" xr:uid="{A0E2B14B-155E-7A48-9EC4-264CB75E5089}"/>
    <hyperlink ref="B7" r:id="rId19" tooltip="מחוז המרכז" display="https://he.wikipedia.org/wiki/%D7%9E%D7%97%D7%95%D7%96_%D7%94%D7%9E%D7%A8%D7%9B%D7%96" xr:uid="{32A02976-A1E5-5C4A-B541-B5E143251388}"/>
    <hyperlink ref="O7" r:id="rId20" tooltip="רמי גרינברג" display="https://he.wikipedia.org/wiki/%D7%A8%D7%9E%D7%99_%D7%92%D7%A8%D7%99%D7%A0%D7%91%D7%A8%D7%92" xr:uid="{8CB48C02-EDF7-A748-A401-EA0CACAADD5B}"/>
    <hyperlink ref="P7" r:id="rId21" tooltip="1878" display="https://he.wikipedia.org/wiki/1878" xr:uid="{F2539B03-521E-4B47-B990-D3F27BF6F96C}"/>
    <hyperlink ref="Q7" r:id="rId22" tooltip="1937" display="https://he.wikipedia.org/wiki/1937" xr:uid="{81C259F0-9474-144A-A020-8D46D42B2D12}"/>
    <hyperlink ref="A8" r:id="rId23" tooltip="נתניה" display="https://he.wikipedia.org/wiki/%D7%A0%D7%AA%D7%A0%D7%99%D7%94" xr:uid="{0868F5E3-68E5-8E47-A1CD-5310515CBA63}"/>
    <hyperlink ref="B8" r:id="rId24" tooltip="מחוז המרכז" display="https://he.wikipedia.org/wiki/%D7%9E%D7%97%D7%95%D7%96_%D7%94%D7%9E%D7%A8%D7%9B%D7%96" xr:uid="{DBB9DFEC-DB2C-8745-BCD6-AC2D0FB0E207}"/>
    <hyperlink ref="O8" r:id="rId25" tooltip="מרים פיירברג" display="https://he.wikipedia.org/wiki/%D7%9E%D7%A8%D7%99%D7%9D_%D7%A4%D7%99%D7%99%D7%A8%D7%91%D7%A8%D7%92" xr:uid="{9C23949D-D1F9-654D-933A-12F402DCFA42}"/>
    <hyperlink ref="P8" r:id="rId26" tooltip="1928" display="https://he.wikipedia.org/wiki/1928" xr:uid="{184A4D8F-40B8-8E48-A64C-14EC8494F25F}"/>
    <hyperlink ref="Q8" r:id="rId27" tooltip="1948" display="https://he.wikipedia.org/wiki/1948" xr:uid="{01003C65-3778-6841-A3BE-454ABFB6779C}"/>
    <hyperlink ref="A9" r:id="rId28" tooltip="אשדוד" display="https://he.wikipedia.org/wiki/%D7%90%D7%A9%D7%93%D7%95%D7%93" xr:uid="{473A3F7B-BC18-4C42-AE55-BDFBD5913B98}"/>
    <hyperlink ref="B9" r:id="rId29" tooltip="מחוז הדרום" display="https://he.wikipedia.org/wiki/%D7%9E%D7%97%D7%95%D7%96_%D7%94%D7%93%D7%A8%D7%95%D7%9D" xr:uid="{8B3912E8-2B23-BB44-9E63-A538D1ADB9F4}"/>
    <hyperlink ref="O9" r:id="rId30" tooltip="יחיאל לסרי" display="https://he.wikipedia.org/wiki/%D7%99%D7%97%D7%99%D7%90%D7%9C_%D7%9C%D7%A1%D7%A8%D7%99" xr:uid="{36B8AB1D-12E2-E347-9ECE-590135580FD4}"/>
    <hyperlink ref="Q9" r:id="rId31" tooltip="1968" display="https://he.wikipedia.org/wiki/1968" xr:uid="{6FAA1685-58F6-7542-BC93-BD25B938F27C}"/>
    <hyperlink ref="A10" r:id="rId32" tooltip="בני ברק" display="https://he.wikipedia.org/wiki/%D7%91%D7%A0%D7%99_%D7%91%D7%A8%D7%A7" xr:uid="{7229F9AD-FB5E-B54B-AEF2-5BBBCDD70C4C}"/>
    <hyperlink ref="B10" r:id="rId33" tooltip="מחוז תל אביב" display="https://he.wikipedia.org/wiki/%D7%9E%D7%97%D7%95%D7%96_%D7%AA%D7%9C_%D7%90%D7%91%D7%99%D7%91" xr:uid="{F4F7ADF9-1208-8A49-86C7-3F62C382B3DD}"/>
    <hyperlink ref="O10" r:id="rId34" tooltip="אברהם רובינשטיין" display="https://he.wikipedia.org/wiki/%D7%90%D7%91%D7%A8%D7%94%D7%9D_%D7%A8%D7%95%D7%91%D7%99%D7%A0%D7%A9%D7%98%D7%99%D7%99%D7%9F" xr:uid="{1188552C-39F4-A741-A9F9-6D65BDFC43D3}"/>
    <hyperlink ref="A11" r:id="rId35" tooltip="באר שבע" display="https://he.wikipedia.org/wiki/%D7%91%D7%90%D7%A8_%D7%A9%D7%91%D7%A2" xr:uid="{759A3037-D6BE-B748-8214-33C21E9A5238}"/>
    <hyperlink ref="B11" r:id="rId36" tooltip="מחוז הדרום" display="https://he.wikipedia.org/wiki/%D7%9E%D7%97%D7%95%D7%96_%D7%94%D7%93%D7%A8%D7%95%D7%9D" xr:uid="{AC1B81BF-CF5D-0F4C-B93A-670A4124AB5E}"/>
    <hyperlink ref="O11" r:id="rId37" tooltip="רוביק דנילוביץ'" display="https://he.wikipedia.org/wiki/%D7%A8%D7%95%D7%91%D7%99%D7%A7_%D7%93%D7%A0%D7%99%D7%9C%D7%95%D7%91%D7%99%D7%A5%27" xr:uid="{4F90D13A-EE03-BD4A-B0DC-23A42A54D922}"/>
    <hyperlink ref="Q11" r:id="rId38" location="cite_note-13" display="https://he.wikipedia.org/wiki/%D7%A2%D7%A8%D7%99%D7%9D_%D7%91%D7%99%D7%A9%D7%A8%D7%90%D7%9C - cite_note-13" xr:uid="{DC2F023E-22BA-264E-80DE-B9BF78822D05}"/>
    <hyperlink ref="A12" r:id="rId39" tooltip="חולון" display="https://he.wikipedia.org/wiki/%D7%97%D7%95%D7%9C%D7%95%D7%9F" xr:uid="{A9FDA237-06EE-F147-B309-CBCF12548191}"/>
    <hyperlink ref="B12" r:id="rId40" tooltip="מחוז תל אביב" display="https://he.wikipedia.org/wiki/%D7%9E%D7%97%D7%95%D7%96_%D7%AA%D7%9C_%D7%90%D7%91%D7%99%D7%91" xr:uid="{11FCE61E-56DB-DA41-99CD-F59E93E3E163}"/>
    <hyperlink ref="O12" r:id="rId41" tooltip="מוטי ששון" display="https://he.wikipedia.org/wiki/%D7%9E%D7%95%D7%98%D7%99_%D7%A9%D7%A9%D7%95%D7%9F" xr:uid="{13A0ADCE-B9C5-E846-8A54-0AC7A8B3B00E}"/>
    <hyperlink ref="A13" r:id="rId42" tooltip="רמת גן" display="https://he.wikipedia.org/wiki/%D7%A8%D7%9E%D7%AA_%D7%92%D7%9F" xr:uid="{79ACE884-8D06-274C-8AC1-7B51A9E38017}"/>
    <hyperlink ref="B13" r:id="rId43" tooltip="מחוז תל אביב" display="https://he.wikipedia.org/wiki/%D7%9E%D7%97%D7%95%D7%96_%D7%AA%D7%9C_%D7%90%D7%91%D7%99%D7%91" xr:uid="{DB89257D-692F-EA43-AC02-1577F0E205D4}"/>
    <hyperlink ref="O13" r:id="rId44" tooltip="כרמל שאמה הכהן" display="https://he.wikipedia.org/wiki/%D7%9B%D7%A8%D7%9E%D7%9C_%D7%A9%D7%90%D7%9E%D7%94_%D7%94%D7%9B%D7%94%D7%9F" xr:uid="{C8F03FF5-2CF0-DF40-BF68-177BD912B532}"/>
    <hyperlink ref="P13" r:id="rId45" tooltip="1921" display="https://he.wikipedia.org/wiki/1921" xr:uid="{1C6A99C8-CBCE-BA43-B371-7C8041B0F61B}"/>
    <hyperlink ref="A14" r:id="rId46" tooltip="אשקלון" display="https://he.wikipedia.org/wiki/%D7%90%D7%A9%D7%A7%D7%9C%D7%95%D7%9F" xr:uid="{E4BDD2AE-C4F9-8A45-A7A4-7494992CB0B1}"/>
    <hyperlink ref="B14" r:id="rId47" tooltip="מחוז הדרום" display="https://he.wikipedia.org/wiki/%D7%9E%D7%97%D7%95%D7%96_%D7%94%D7%93%D7%A8%D7%95%D7%9D" xr:uid="{DB95B5A6-5082-354B-BBE3-BE731AE01CB0}"/>
    <hyperlink ref="O14" r:id="rId48" tooltip="תומר גלאם" display="https://he.wikipedia.org/wiki/%D7%AA%D7%95%D7%9E%D7%A8_%D7%92%D7%9C%D7%90%D7%9D" xr:uid="{5C176426-949E-5948-922A-433D04E7A5CF}"/>
    <hyperlink ref="P14" r:id="rId49" tooltip="1949" display="https://he.wikipedia.org/wiki/1949" xr:uid="{2FD762BC-C42F-4841-8550-57486D17734D}"/>
    <hyperlink ref="Q14" r:id="rId50" location="cite_note-15" display="https://he.wikipedia.org/wiki/%D7%A2%D7%A8%D7%99%D7%9D_%D7%91%D7%99%D7%A9%D7%A8%D7%90%D7%9C - cite_note-15" xr:uid="{8F1C9914-54AC-364B-93B1-7AD8AE9D3E59}"/>
    <hyperlink ref="A15" r:id="rId51" tooltip="רחובות" display="https://he.wikipedia.org/wiki/%D7%A8%D7%97%D7%95%D7%91%D7%95%D7%AA" xr:uid="{14EFFBFC-6A3E-AE45-B410-82646EAFAEB0}"/>
    <hyperlink ref="B15" r:id="rId52" tooltip="מחוז המרכז" display="https://he.wikipedia.org/wiki/%D7%9E%D7%97%D7%95%D7%96_%D7%94%D7%9E%D7%A8%D7%9B%D7%96" xr:uid="{690B94CE-1DD2-8D4D-8740-8CFEC79558CA}"/>
    <hyperlink ref="O15" r:id="rId53" tooltip="רחמים מלול" display="https://he.wikipedia.org/wiki/%D7%A8%D7%97%D7%9E%D7%99%D7%9D_%D7%9E%D7%9C%D7%95%D7%9C" xr:uid="{3E60EDCE-BA09-5549-86B5-051EAFBCB712}"/>
    <hyperlink ref="P15" r:id="rId54" tooltip="1890" display="https://he.wikipedia.org/wiki/1890" xr:uid="{C6772DCF-E6D9-F74D-B465-994F976B9A4D}"/>
    <hyperlink ref="A16" r:id="rId55" tooltip="בית שמש" display="https://he.wikipedia.org/wiki/%D7%91%D7%99%D7%AA_%D7%A9%D7%9E%D7%A9" xr:uid="{FD8A61CB-BD02-FF42-9873-8B9AD9867793}"/>
    <hyperlink ref="B16" r:id="rId56" tooltip="מחוז ירושלים" display="https://he.wikipedia.org/wiki/%D7%9E%D7%97%D7%95%D7%96_%D7%99%D7%A8%D7%95%D7%A9%D7%9C%D7%99%D7%9D" xr:uid="{72F31238-DE39-A944-BBA0-F2E50AFD73EA}"/>
    <hyperlink ref="O16" r:id="rId57" tooltip="עליזה בלוך" display="https://he.wikipedia.org/wiki/%D7%A2%D7%9C%D7%99%D7%96%D7%94_%D7%91%D7%9C%D7%95%D7%9A" xr:uid="{83194ABA-466A-4349-9B30-1CE7B9F016AE}"/>
    <hyperlink ref="Q16" r:id="rId58" tooltip="1991" display="https://he.wikipedia.org/wiki/1991" xr:uid="{D549DA07-D6D4-5649-B12D-73845467EAC8}"/>
    <hyperlink ref="A17" r:id="rId59" tooltip="בת ים" display="https://he.wikipedia.org/wiki/%D7%91%D7%AA_%D7%99%D7%9D" xr:uid="{AE61B05E-55AA-6240-998B-9060601D1DC5}"/>
    <hyperlink ref="B17" r:id="rId60" tooltip="מחוז תל אביב" display="https://he.wikipedia.org/wiki/%D7%9E%D7%97%D7%95%D7%96_%D7%AA%D7%9C_%D7%90%D7%91%D7%99%D7%91" xr:uid="{1AA1C8FA-6FE6-9449-9389-FD0F3A7B54EF}"/>
    <hyperlink ref="O17" r:id="rId61" tooltip="צביקה ברוט" display="https://he.wikipedia.org/wiki/%D7%A6%D7%91%D7%99%D7%A7%D7%94_%D7%91%D7%A8%D7%95%D7%98" xr:uid="{43C0E2F3-9227-1040-B68C-7C931B04D8A7}"/>
    <hyperlink ref="P17" r:id="rId62" tooltip="1926" display="https://he.wikipedia.org/wiki/1926" xr:uid="{0274F72B-6B08-054B-85A8-DAE5D9A36FCB}"/>
    <hyperlink ref="Q17" r:id="rId63" tooltip="1958" display="https://he.wikipedia.org/wiki/1958" xr:uid="{5C0A152E-C5FE-EF44-8DE6-B712452544B3}"/>
    <hyperlink ref="A18" r:id="rId64" tooltip="הרצליה" display="https://he.wikipedia.org/wiki/%D7%94%D7%A8%D7%A6%D7%9C%D7%99%D7%94" xr:uid="{CE64629B-BAEC-0A4B-9CB7-4A6D447113CF}"/>
    <hyperlink ref="B18" r:id="rId65" tooltip="מחוז תל אביב" display="https://he.wikipedia.org/wiki/%D7%9E%D7%97%D7%95%D7%96_%D7%AA%D7%9C_%D7%90%D7%91%D7%99%D7%91" xr:uid="{27ED7086-56B5-224C-80E5-114DA25EC6B5}"/>
    <hyperlink ref="O18" r:id="rId66" tooltip="משה פדלון" display="https://he.wikipedia.org/wiki/%D7%9E%D7%A9%D7%94_%D7%A4%D7%93%D7%9C%D7%95%D7%9F" xr:uid="{2594CA8C-126B-A640-B421-52CC8D4E7021}"/>
    <hyperlink ref="P18" r:id="rId67" tooltip="1924" display="https://he.wikipedia.org/wiki/1924" xr:uid="{00EA6C9D-127C-9B41-A028-CCD339939CC3}"/>
    <hyperlink ref="Q18" r:id="rId68" tooltip="1960" display="https://he.wikipedia.org/wiki/1960" xr:uid="{3EE6A629-4275-4F47-9B64-B5B33F479F2D}"/>
    <hyperlink ref="A19" r:id="rId69" tooltip="כפר סבא" display="https://he.wikipedia.org/wiki/%D7%9B%D7%A4%D7%A8_%D7%A1%D7%91%D7%90" xr:uid="{E22F41B3-E40B-D249-916A-1EF3226957B3}"/>
    <hyperlink ref="B19" r:id="rId70" tooltip="מחוז המרכז" display="https://he.wikipedia.org/wiki/%D7%9E%D7%97%D7%95%D7%96_%D7%94%D7%9E%D7%A8%D7%9B%D7%96" xr:uid="{F42F46CC-2C4C-2948-82EB-1A2595325BB3}"/>
    <hyperlink ref="O19" r:id="rId71" tooltip="רפי סער" display="https://he.wikipedia.org/wiki/%D7%A8%D7%A4%D7%99_%D7%A1%D7%A2%D7%A8" xr:uid="{5047B424-413E-3D41-9A9E-B051A100DD3E}"/>
    <hyperlink ref="P19" r:id="rId72" tooltip="1903" display="https://he.wikipedia.org/wiki/1903" xr:uid="{58179C62-9066-9344-A4D5-2A23D9126BD8}"/>
    <hyperlink ref="Q19" r:id="rId73" tooltip="1962" display="https://he.wikipedia.org/wiki/1962" xr:uid="{6BD63CF0-CDE3-204C-A3D4-F17172974F49}"/>
    <hyperlink ref="A20" r:id="rId74" tooltip="חדרה" display="https://he.wikipedia.org/wiki/%D7%97%D7%93%D7%A8%D7%94" xr:uid="{B9A2C570-4885-CD49-901C-61E9CF7D2B79}"/>
    <hyperlink ref="B20" r:id="rId75" tooltip="מחוז חיפה" display="https://he.wikipedia.org/wiki/%D7%9E%D7%97%D7%95%D7%96_%D7%97%D7%99%D7%A4%D7%94" xr:uid="{7D7B548E-8632-AF4F-B3A6-F8C79B682671}"/>
    <hyperlink ref="O20" r:id="rId76" tooltip="צבי גנדלמן" display="https://he.wikipedia.org/wiki/%D7%A6%D7%91%D7%99_%D7%92%D7%A0%D7%93%D7%9C%D7%9E%D7%9F" xr:uid="{5E388D34-EB78-9C49-B025-FF8693212F04}"/>
    <hyperlink ref="P20" r:id="rId77" tooltip="1891" display="https://he.wikipedia.org/wiki/1891" xr:uid="{180A121D-6B61-164A-9898-E51EE395E8B6}"/>
    <hyperlink ref="Q20" r:id="rId78" tooltip="1952" display="https://he.wikipedia.org/wiki/1952" xr:uid="{8A77BF1E-1DA6-7D44-9D4A-E8B22053686E}"/>
    <hyperlink ref="A21" r:id="rId79" tooltip="מודיעין-מכבים-רעות" display="https://he.wikipedia.org/wiki/%D7%9E%D7%95%D7%93%D7%99%D7%A2%D7%99%D7%9F-%D7%9E%D7%9B%D7%91%D7%99%D7%9D-%D7%A8%D7%A2%D7%95%D7%AA" xr:uid="{732E74D2-B1DB-EE4E-9737-139696A6F9A4}"/>
    <hyperlink ref="B21" r:id="rId80" tooltip="מחוז המרכז" display="https://he.wikipedia.org/wiki/%D7%9E%D7%97%D7%95%D7%96_%D7%94%D7%9E%D7%A8%D7%9B%D7%96" xr:uid="{BBC883ED-CB34-FD4E-BC76-31CF18683CCB}"/>
    <hyperlink ref="O21" r:id="rId81" tooltip="חיים ביבס" display="https://he.wikipedia.org/wiki/%D7%97%D7%99%D7%99%D7%9D_%D7%91%D7%99%D7%91%D7%A1" xr:uid="{14458C65-8606-3245-82CE-48EA695C1026}"/>
    <hyperlink ref="A22" r:id="rId82" tooltip="לוד" display="https://he.wikipedia.org/wiki/%D7%9C%D7%95%D7%93" xr:uid="{1A5C41B4-EDB0-8D47-8951-0262DAB0DB5B}"/>
    <hyperlink ref="B22" r:id="rId83" tooltip="מחוז המרכז" display="https://he.wikipedia.org/wiki/%D7%9E%D7%97%D7%95%D7%96_%D7%94%D7%9E%D7%A8%D7%9B%D7%96" xr:uid="{B323B169-7EA2-8045-B3CC-3D93FA117A58}"/>
    <hyperlink ref="O22" r:id="rId84" tooltip="יאיר רביבו" display="https://he.wikipedia.org/wiki/%D7%99%D7%90%D7%99%D7%A8_%D7%A8%D7%91%D7%99%D7%91%D7%95" xr:uid="{327F9FA5-EDEC-2440-95AD-52A49FE2F4BC}"/>
    <hyperlink ref="Q22" r:id="rId85" tooltip="1877" display="https://he.wikipedia.org/wiki/1877" xr:uid="{CAFAB192-C095-7442-96D6-D96D04C45FCB}"/>
    <hyperlink ref="A23" r:id="rId86" tooltip="מודיעין עילית" display="https://he.wikipedia.org/wiki/%D7%9E%D7%95%D7%93%D7%99%D7%A2%D7%99%D7%9F_%D7%A2%D7%99%D7%9C%D7%99%D7%AA" xr:uid="{E9845D61-EFAE-E142-A111-9B0CFDC046CE}"/>
    <hyperlink ref="B23" r:id="rId87" tooltip="מחוז יהודה ושומרון" display="https://he.wikipedia.org/wiki/%D7%9E%D7%97%D7%95%D7%96_%D7%99%D7%94%D7%95%D7%93%D7%94_%D7%95%D7%A9%D7%95%D7%9E%D7%A8%D7%95%D7%9F" xr:uid="{D406A735-8960-F743-88AE-3DF840BB6AE5}"/>
    <hyperlink ref="O23" r:id="rId88" tooltip="יעקב אשר גוטרמן" display="https://he.wikipedia.org/wiki/%D7%99%D7%A2%D7%A7%D7%91_%D7%90%D7%A9%D7%A8_%D7%92%D7%95%D7%98%D7%A8%D7%9E%D7%9F" xr:uid="{07528137-9A93-2441-A44C-8D8BB493B43C}"/>
    <hyperlink ref="P23" r:id="rId89" tooltip="1990" display="https://he.wikipedia.org/wiki/1990" xr:uid="{DD49325E-4FE4-324A-BFBD-3F587041300D}"/>
    <hyperlink ref="Q23" r:id="rId90" tooltip="2008" display="https://he.wikipedia.org/wiki/2008" xr:uid="{99825AE0-97AA-9D46-BB87-BC6EBBBD8E9C}"/>
    <hyperlink ref="A24" r:id="rId91" tooltip="רעננה" display="https://he.wikipedia.org/wiki/%D7%A8%D7%A2%D7%A0%D7%A0%D7%94" xr:uid="{504AC7CB-EB6E-AA4B-A3D5-6CD2B758FA58}"/>
    <hyperlink ref="B24" r:id="rId92" tooltip="מחוז המרכז" display="https://he.wikipedia.org/wiki/%D7%9E%D7%97%D7%95%D7%96_%D7%94%D7%9E%D7%A8%D7%9B%D7%96" xr:uid="{6A56A453-60A0-5048-85E8-F8A63D91C372}"/>
    <hyperlink ref="O24" r:id="rId93" tooltip="חיים ברוידא" display="https://he.wikipedia.org/wiki/%D7%97%D7%99%D7%99%D7%9D_%D7%91%D7%A8%D7%95%D7%99%D7%93%D7%90" xr:uid="{672AFD48-1A4D-A043-B7CE-18047AF5EF40}"/>
    <hyperlink ref="P24" r:id="rId94" tooltip="1922" display="https://he.wikipedia.org/wiki/1922" xr:uid="{55143925-D09D-4144-947E-E0E26F55D9B9}"/>
    <hyperlink ref="Q24" r:id="rId95" tooltip="1982" display="https://he.wikipedia.org/wiki/1982" xr:uid="{0E884321-F46C-B54C-881F-8F42BA2960FC}"/>
    <hyperlink ref="A25" r:id="rId96" tooltip="נצרת" display="https://he.wikipedia.org/wiki/%D7%A0%D7%A6%D7%A8%D7%AA" xr:uid="{A31A2696-EE4B-9B4D-97FA-EEB6C907801B}"/>
    <hyperlink ref="B25" r:id="rId97" tooltip="מחוז המרכז" display="https://he.wikipedia.org/wiki/%D7%9E%D7%97%D7%95%D7%96_%D7%94%D7%9E%D7%A8%D7%9B%D7%96" xr:uid="{630F8A64-6596-FD4E-8632-A450D1D58F1C}"/>
    <hyperlink ref="O25" r:id="rId98" tooltip="עלי סלאם" display="https://he.wikipedia.org/wiki/%D7%A2%D7%9C%D7%99_%D7%A1%D7%9C%D7%90%D7%9D" xr:uid="{6D8822CC-3E7E-B547-9674-9467F5E58C5B}"/>
    <hyperlink ref="P25" r:id="rId99" tooltip="המאה ה-8" display="https://he.wikipedia.org/wiki/%D7%94%D7%9E%D7%90%D7%94_%D7%94-8" xr:uid="{B1F7DC6E-CA06-E54F-AF48-D56028B399DD}"/>
    <hyperlink ref="Q25" r:id="rId100" tooltip="1875" display="https://he.wikipedia.org/wiki/1875" xr:uid="{2123244B-F281-D742-A8DE-2F283DF9E490}"/>
    <hyperlink ref="A26" r:id="rId101" tooltip="רמלה" display="https://he.wikipedia.org/wiki/%D7%A8%D7%9E%D7%9C%D7%94" xr:uid="{BF8F21E6-4690-A741-9FAD-CAB8B4394276}"/>
    <hyperlink ref="B26" r:id="rId102" tooltip="מחוז המרכז" display="https://he.wikipedia.org/wiki/%D7%9E%D7%97%D7%95%D7%96_%D7%94%D7%9E%D7%A8%D7%9B%D7%96" xr:uid="{3577813F-EED3-CD4F-AAAC-EB56D403880B}"/>
    <hyperlink ref="O26" r:id="rId103" tooltip="מיכאל וידל" display="https://he.wikipedia.org/wiki/%D7%9E%D7%99%D7%9B%D7%90%D7%9C_%D7%95%D7%99%D7%93%D7%9C" xr:uid="{7A4E13BD-E3E2-D340-A405-3EBC26CDB8C7}"/>
    <hyperlink ref="P26" r:id="rId104" tooltip="המאה ה-8" display="https://he.wikipedia.org/wiki/%D7%94%D7%9E%D7%90%D7%94_%D7%94-8" xr:uid="{A471C36E-AA2C-054D-9ED0-60CDC644E5E3}"/>
    <hyperlink ref="Q26" r:id="rId105" tooltip="1875" display="https://he.wikipedia.org/wiki/1875" xr:uid="{5C247301-5526-CD40-8DA5-75789AB9EBC9}"/>
    <hyperlink ref="A27" r:id="rId106" tooltip="רהט" display="https://he.wikipedia.org/wiki/%D7%A8%D7%94%D7%98" xr:uid="{798A4085-A2D9-D843-AD25-3A7130670435}"/>
    <hyperlink ref="B27" r:id="rId107" tooltip="מחוז הדרום" display="https://he.wikipedia.org/wiki/%D7%9E%D7%97%D7%95%D7%96_%D7%94%D7%93%D7%A8%D7%95%D7%9D" xr:uid="{056CE7B0-DBB8-2B49-8A0F-F450F079765E}"/>
    <hyperlink ref="O27" r:id="rId108" tooltip="פאיז אבו צהיבאן" display="https://he.wikipedia.org/wiki/%D7%A4%D7%90%D7%99%D7%96_%D7%90%D7%91%D7%95_%D7%A6%D7%94%D7%99%D7%91%D7%90%D7%9F" xr:uid="{12317470-CB41-C54C-851B-16F2E016E3DA}"/>
    <hyperlink ref="P27" r:id="rId109" tooltip="1972" display="https://he.wikipedia.org/wiki/1972" xr:uid="{ED578843-B829-E443-8BA9-73E5201B8EC7}"/>
    <hyperlink ref="Q27" r:id="rId110" tooltip="1994" display="https://he.wikipedia.org/wiki/1994" xr:uid="{58AEE295-E96B-B540-A4E2-A8B4FED0A022}"/>
    <hyperlink ref="A28" r:id="rId111" tooltip="ראש העין" display="https://he.wikipedia.org/wiki/%D7%A8%D7%90%D7%A9_%D7%94%D7%A2%D7%99%D7%9F" xr:uid="{06654654-5F84-4B4A-B5D7-2A2661B828C4}"/>
    <hyperlink ref="B28" r:id="rId112" tooltip="מחוז המרכז" display="https://he.wikipedia.org/wiki/%D7%9E%D7%97%D7%95%D7%96_%D7%94%D7%9E%D7%A8%D7%9B%D7%96" xr:uid="{AF9E68C1-2359-3A4A-B871-4C4DDA45B565}"/>
    <hyperlink ref="O28" r:id="rId113" tooltip="שלום בן-משה" display="https://he.wikipedia.org/wiki/%D7%A9%D7%9C%D7%95%D7%9D_%D7%91%D7%9F-%D7%9E%D7%A9%D7%94" xr:uid="{1F2BC717-752E-804B-816E-64F54BA218D4}"/>
    <hyperlink ref="P28" r:id="rId114" tooltip="1949" display="https://he.wikipedia.org/wiki/1949" xr:uid="{5E7F7F9A-7EB2-F74A-A11D-5DF032646FB6}"/>
    <hyperlink ref="Q28" r:id="rId115" tooltip="1994" display="https://he.wikipedia.org/wiki/1994" xr:uid="{BF85B647-4E1F-B74E-8DE8-D53E4F3A620F}"/>
    <hyperlink ref="A29" r:id="rId116" tooltip="הוד השרון" display="https://he.wikipedia.org/wiki/%D7%94%D7%95%D7%93_%D7%94%D7%A9%D7%A8%D7%95%D7%9F" xr:uid="{F9543F8F-24A9-3A4C-9DD4-DD3DADB7FDA8}"/>
    <hyperlink ref="B29" r:id="rId117" tooltip="מחוז המרכז" display="https://he.wikipedia.org/wiki/%D7%9E%D7%97%D7%95%D7%96_%D7%94%D7%9E%D7%A8%D7%9B%D7%96" xr:uid="{6C727A8A-612D-6442-BDE2-486658F9AB9E}"/>
    <hyperlink ref="O29" r:id="rId118" tooltip="אמיר כוכבי" display="https://he.wikipedia.org/wiki/%D7%90%D7%9E%D7%99%D7%A8_%D7%9B%D7%95%D7%9B%D7%91%D7%99" xr:uid="{7F7B4444-2374-A14D-BFF8-1DEE6ABB0181}"/>
    <hyperlink ref="Q29" r:id="rId119" tooltip="1990" display="https://he.wikipedia.org/wiki/1990" xr:uid="{78F3EF60-8FE8-FE4A-8E12-C157B1A84387}"/>
    <hyperlink ref="A30" r:id="rId120" tooltip="ביתר עילית" display="https://he.wikipedia.org/wiki/%D7%91%D7%99%D7%AA%D7%A8_%D7%A2%D7%99%D7%9C%D7%99%D7%AA" xr:uid="{2B30FE5A-D0E2-CA4A-B3D9-C277042322EC}"/>
    <hyperlink ref="B30" r:id="rId121" tooltip="מחוז יהודה ושומרון" display="https://he.wikipedia.org/wiki/%D7%9E%D7%97%D7%95%D7%96_%D7%99%D7%94%D7%95%D7%93%D7%94_%D7%95%D7%A9%D7%95%D7%9E%D7%A8%D7%95%D7%9F" xr:uid="{5E3B80D1-532B-274C-BA9F-6B414B44F6CF}"/>
    <hyperlink ref="O30" r:id="rId122" tooltip="מאיר רובינשטיין" display="https://he.wikipedia.org/wiki/%D7%9E%D7%90%D7%99%D7%A8_%D7%A8%D7%95%D7%91%D7%99%D7%A0%D7%A9%D7%98%D7%99%D7%99%D7%9F" xr:uid="{594CF9A6-8ED6-2A44-AAB1-4F5FF6404B40}"/>
    <hyperlink ref="P30" r:id="rId123" tooltip="1988" display="https://he.wikipedia.org/wiki/1988" xr:uid="{4EFE312A-2AB2-3B4C-AA41-AE23D29E5EB9}"/>
    <hyperlink ref="Q30" r:id="rId124" tooltip="2001" display="https://he.wikipedia.org/wiki/2001" xr:uid="{B8752243-7403-8343-BC12-1DA0D745B6F0}"/>
    <hyperlink ref="A31" r:id="rId125" tooltip="נהריה" display="https://he.wikipedia.org/wiki/%D7%A0%D7%94%D7%A8%D7%99%D7%94" xr:uid="{CED1C62B-588D-1346-A108-832244CA9F9E}"/>
    <hyperlink ref="B31" r:id="rId126" tooltip="מחוז הצפון" display="https://he.wikipedia.org/wiki/%D7%9E%D7%97%D7%95%D7%96_%D7%94%D7%A6%D7%A4%D7%95%D7%9F" xr:uid="{614A9131-8851-6449-A7B1-DAD25DB98194}"/>
    <hyperlink ref="O31" r:id="rId127" tooltip="רונן מרלי" display="https://he.wikipedia.org/wiki/%D7%A8%D7%95%D7%A0%D7%9F_%D7%9E%D7%A8%D7%9C%D7%99" xr:uid="{7380C351-B9E4-FE43-845B-87F4A5D3787D}"/>
    <hyperlink ref="P31" r:id="rId128" tooltip="1935" display="https://he.wikipedia.org/wiki/1935" xr:uid="{1EAF8743-66B1-C146-A2C8-BA52F68B4A4C}"/>
    <hyperlink ref="Q31" r:id="rId129" tooltip="1961" display="https://he.wikipedia.org/wiki/1961" xr:uid="{1BDF1E04-9451-254E-8047-4974BAA65B2E}"/>
    <hyperlink ref="A32" r:id="rId130" tooltip="גבעתיים" display="https://he.wikipedia.org/wiki/%D7%92%D7%91%D7%A2%D7%AA%D7%99%D7%99%D7%9D" xr:uid="{DC9BE758-F71B-EA41-A1DA-CB3C90F4FE46}"/>
    <hyperlink ref="B32" r:id="rId131" tooltip="מחוז תל אביב" display="https://he.wikipedia.org/wiki/%D7%9E%D7%97%D7%95%D7%96_%D7%AA%D7%9C_%D7%90%D7%91%D7%99%D7%91" xr:uid="{AFB3AB39-D6EC-F04D-8C20-7D26289C7D3F}"/>
    <hyperlink ref="O32" r:id="rId132" tooltip="רן קוניק" display="https://he.wikipedia.org/wiki/%D7%A8%D7%9F_%D7%A7%D7%95%D7%A0%D7%99%D7%A7" xr:uid="{FF404C61-40BF-2146-ADB7-0C3E377E73BA}"/>
    <hyperlink ref="P32" r:id="rId133" tooltip="1922" display="https://he.wikipedia.org/wiki/1922" xr:uid="{8C219ED2-ED13-4C48-9035-02E616A73CED}"/>
    <hyperlink ref="Q32" r:id="rId134" tooltip="1959" display="https://he.wikipedia.org/wiki/1959" xr:uid="{BEAEBF58-0A95-A846-97AB-48EFD630897C}"/>
    <hyperlink ref="A33" r:id="rId135" tooltip="קריית גת" display="https://he.wikipedia.org/wiki/%D7%A7%D7%A8%D7%99%D7%99%D7%AA_%D7%92%D7%AA" xr:uid="{5EBD9137-9803-2E48-BCF0-75B84C450659}"/>
    <hyperlink ref="B33" r:id="rId136" tooltip="מחוז הדרום" display="https://he.wikipedia.org/wiki/%D7%9E%D7%97%D7%95%D7%96_%D7%94%D7%93%D7%A8%D7%95%D7%9D" xr:uid="{CE1E0DFC-51A1-C84F-B2D0-CDF9369FA2AF}"/>
    <hyperlink ref="O33" r:id="rId137" tooltip="אבירם דהרי" display="https://he.wikipedia.org/wiki/%D7%90%D7%91%D7%99%D7%A8%D7%9D_%D7%93%D7%94%D7%A8%D7%99" xr:uid="{0A63767E-D459-7346-A169-411E03C4761F}"/>
    <hyperlink ref="P33" r:id="rId138" tooltip="1954" display="https://he.wikipedia.org/wiki/1954" xr:uid="{29F045F3-80E3-C143-A681-69068B451EEE}"/>
    <hyperlink ref="Q33" r:id="rId139" tooltip="1972" display="https://he.wikipedia.org/wiki/1972" xr:uid="{93E53D0B-7FDA-A344-8E70-7D16A75398D1}"/>
    <hyperlink ref="A34" r:id="rId140" tooltip="קריית אתא" display="https://he.wikipedia.org/wiki/%D7%A7%D7%A8%D7%99%D7%99%D7%AA_%D7%90%D7%AA%D7%90" xr:uid="{78DAA7FA-DBDF-E846-A670-212D15C37308}"/>
    <hyperlink ref="B34" r:id="rId141" tooltip="מחוז המרכז" display="https://he.wikipedia.org/wiki/%D7%9E%D7%97%D7%95%D7%96_%D7%94%D7%9E%D7%A8%D7%9B%D7%96" xr:uid="{F8074ACE-A348-C54B-B085-89E8287D1F7E}"/>
    <hyperlink ref="O34" r:id="rId142" tooltip="יעקב פרץ" display="https://he.wikipedia.org/wiki/%D7%99%D7%A2%D7%A7%D7%91_%D7%A4%D7%A8%D7%A5" xr:uid="{39783BE3-F7FB-4E47-B34E-36E1E03F9C3D}"/>
    <hyperlink ref="P34" r:id="rId143" tooltip="1925" display="https://he.wikipedia.org/wiki/1925" xr:uid="{6DCEB40F-4F5B-514D-B6B2-E4C147193EF5}"/>
    <hyperlink ref="Q34" r:id="rId144" tooltip="1969" display="https://he.wikipedia.org/wiki/1969" xr:uid="{29618DF3-2A1D-624B-9626-462CF70F6A6B}"/>
    <hyperlink ref="A35" r:id="rId145" tooltip="עפולה" display="https://he.wikipedia.org/wiki/%D7%A2%D7%A4%D7%95%D7%9C%D7%94" xr:uid="{56612782-7B6F-5445-B6F0-33EB4748D755}"/>
    <hyperlink ref="B35" r:id="rId146" tooltip="מחוז הצפון" display="https://he.wikipedia.org/wiki/%D7%9E%D7%97%D7%95%D7%96_%D7%94%D7%A6%D7%A4%D7%95%D7%9F" xr:uid="{DCBC7EAC-A268-1041-85AA-1149D24DBD8B}"/>
    <hyperlink ref="O35" r:id="rId147" tooltip="אבי אברהם אלקבץ" display="https://he.wikipedia.org/wiki/%D7%90%D7%91%D7%99_%D7%90%D7%91%D7%A8%D7%94%D7%9D_%D7%90%D7%9C%D7%A7%D7%91%D7%A5" xr:uid="{A218236A-F921-A342-A78E-A20892C26239}"/>
    <hyperlink ref="P35" r:id="rId148" tooltip="1925" display="https://he.wikipedia.org/wiki/1925" xr:uid="{6F57F75A-2019-0640-A1B0-45820F6304DF}"/>
    <hyperlink ref="Q35" r:id="rId149" tooltip="1972" display="https://he.wikipedia.org/wiki/1972" xr:uid="{C38C0864-403E-8A42-BFEE-F7E1454DAF35}"/>
    <hyperlink ref="A36" r:id="rId150" tooltip="אום אל-פחם" display="https://he.wikipedia.org/wiki/%D7%90%D7%95%D7%9D_%D7%90%D7%9C-%D7%A4%D7%97%D7%9D" xr:uid="{A6B3AC3F-10C9-434B-8DB1-770E64182532}"/>
    <hyperlink ref="B36" r:id="rId151" tooltip="מחוז חיפה" display="https://he.wikipedia.org/wiki/%D7%9E%D7%97%D7%95%D7%96_%D7%97%D7%99%D7%A4%D7%94" xr:uid="{1502E291-854E-AD48-94BE-EC1182FBE91B}"/>
    <hyperlink ref="O36" r:id="rId152" tooltip="סמיר מחאמיד" display="https://he.wikipedia.org/wiki/%D7%A1%D7%9E%D7%99%D7%A8_%D7%9E%D7%97%D7%90%D7%9E%D7%99%D7%93" xr:uid="{92CB2653-5958-3241-8D48-5B9A2191876A}"/>
    <hyperlink ref="Q36" r:id="rId153" tooltip="1984" display="https://he.wikipedia.org/wiki/1984" xr:uid="{CFE1525B-459D-BD4F-A562-E108BC5BC9EC}"/>
    <hyperlink ref="A37" r:id="rId154" tooltip="יבנה" display="https://he.wikipedia.org/wiki/%D7%99%D7%91%D7%A0%D7%94" xr:uid="{F7970543-5745-1541-A844-6F49B1917E89}"/>
    <hyperlink ref="B37" r:id="rId155" tooltip="מחוז המרכז" display="https://he.wikipedia.org/wiki/%D7%9E%D7%97%D7%95%D7%96_%D7%94%D7%9E%D7%A8%D7%9B%D7%96" xr:uid="{F784A600-6A15-8640-9FC1-3BDDEFB269F7}"/>
    <hyperlink ref="O37" r:id="rId156" tooltip="רועי גבאי" display="https://he.wikipedia.org/wiki/%D7%A8%D7%95%D7%A2%D7%99_%D7%92%D7%91%D7%90%D7%99" xr:uid="{BF458F65-F3DE-BF4C-87DA-7657FA47329E}"/>
    <hyperlink ref="P37" r:id="rId157" tooltip="1949" display="https://he.wikipedia.org/wiki/1949" xr:uid="{E84D7C34-A26E-6347-95BA-9EF3DF27EB1A}"/>
    <hyperlink ref="Q37" r:id="rId158" tooltip="1986" display="https://he.wikipedia.org/wiki/1986" xr:uid="{F8427208-A1FF-3644-B254-B0E007D6BCE1}"/>
    <hyperlink ref="A38" r:id="rId159" tooltip="אילת" display="https://he.wikipedia.org/wiki/%D7%90%D7%99%D7%9C%D7%AA" xr:uid="{8CCF754B-EC65-2A4A-86B5-666B7C08C9C0}"/>
    <hyperlink ref="B38" r:id="rId160" tooltip="מחוז הדרום" display="https://he.wikipedia.org/wiki/%D7%9E%D7%97%D7%95%D7%96_%D7%94%D7%93%D7%A8%D7%95%D7%9D" xr:uid="{F26161A9-97DE-7347-9A86-967E5D65F729}"/>
    <hyperlink ref="O38" r:id="rId161" tooltip="אלי לנקרי" display="https://he.wikipedia.org/wiki/%D7%90%D7%9C%D7%99_%D7%9C%D7%A0%D7%A7%D7%A8%D7%99" xr:uid="{836BC7F9-3ED5-C444-8F92-28CBF753B3A3}"/>
    <hyperlink ref="P38" r:id="rId162" tooltip="1951" display="https://he.wikipedia.org/wiki/1951" xr:uid="{58533B30-E3F4-5743-AC17-2AD4CC916840}"/>
    <hyperlink ref="Q38" r:id="rId163" tooltip="1959" display="https://he.wikipedia.org/wiki/1959" xr:uid="{B7FFD3CA-0749-5C4A-8FB9-8EC29FB0B945}"/>
    <hyperlink ref="A39" r:id="rId164" tooltip="נס ציונה" display="https://he.wikipedia.org/wiki/%D7%A0%D7%A1_%D7%A6%D7%99%D7%95%D7%A0%D7%94" xr:uid="{F9789336-62B7-CD4F-ADD5-8C8E8CCAFB70}"/>
    <hyperlink ref="B39" r:id="rId165" tooltip="מחוז המרכז" display="https://he.wikipedia.org/wiki/%D7%9E%D7%97%D7%95%D7%96_%D7%94%D7%9E%D7%A8%D7%9B%D7%96" xr:uid="{B3B1A2CA-1EB7-B743-BC5B-1844057851BB}"/>
    <hyperlink ref="O39" r:id="rId166" tooltip="שמואל בוקסר" display="https://he.wikipedia.org/wiki/%D7%A9%D7%9E%D7%95%D7%90%D7%9C_%D7%91%D7%95%D7%A7%D7%A1%D7%A8" xr:uid="{D08D7AEC-121B-5F4B-999A-49FF306B7D53}"/>
    <hyperlink ref="P39" r:id="rId167" tooltip="1883" display="https://he.wikipedia.org/wiki/1883" xr:uid="{9FBA7858-6460-1F42-9058-203B4C651380}"/>
    <hyperlink ref="Q39" r:id="rId168" tooltip="1992" display="https://he.wikipedia.org/wiki/1992" xr:uid="{7D89E8D4-45A9-FF4D-94C1-4E0D417EA353}"/>
    <hyperlink ref="A40" r:id="rId169" tooltip="עכו" display="https://he.wikipedia.org/wiki/%D7%A2%D7%9B%D7%95" xr:uid="{E864FE62-4FE6-FC4C-B910-12A532336D52}"/>
    <hyperlink ref="B40" r:id="rId170" tooltip="מחוז הצפון" display="https://he.wikipedia.org/wiki/%D7%9E%D7%97%D7%95%D7%96_%D7%94%D7%A6%D7%A4%D7%95%D7%9F" xr:uid="{3A6E4BCB-8F4E-6F49-B37E-A2B3843186DC}"/>
    <hyperlink ref="O40" r:id="rId171" tooltip="שמעון לנקרי" display="https://he.wikipedia.org/wiki/%D7%A9%D7%9E%D7%A2%D7%95%D7%9F_%D7%9C%D7%A0%D7%A7%D7%A8%D7%99" xr:uid="{413953C8-209B-7347-98DC-9C68422A4638}"/>
    <hyperlink ref="P40" r:id="rId172" tooltip="המאה ה-15 לפנה&quot;ס" display="https://he.wikipedia.org/wiki/%D7%94%D7%9E%D7%90%D7%94_%D7%94-15_%D7%9C%D7%A4%D7%A0%D7%94%22%D7%A1" xr:uid="{767EEB9F-EF8F-3E43-9AFB-D3B41DE1F77C}"/>
    <hyperlink ref="Q40" r:id="rId173" tooltip="1877" display="https://he.wikipedia.org/wiki/1877" xr:uid="{6B34954E-C5E7-8249-95D9-ADBC45369F7B}"/>
    <hyperlink ref="A42" r:id="rId174" tooltip="אלעד" display="https://he.wikipedia.org/wiki/%D7%90%D7%9C%D7%A2%D7%93" xr:uid="{9881F776-430B-074A-ACF0-1DDBD143EE61}"/>
    <hyperlink ref="B42" r:id="rId175" tooltip="מחוז המרכז" display="https://he.wikipedia.org/wiki/%D7%9E%D7%97%D7%95%D7%96_%D7%94%D7%9E%D7%A8%D7%9B%D7%96" xr:uid="{521995A8-8570-0649-BD95-923451444A4D}"/>
    <hyperlink ref="O42" r:id="rId176" tooltip="ישראל פרוש" display="https://he.wikipedia.org/wiki/%D7%99%D7%A9%D7%A8%D7%90%D7%9C_%D7%A4%D7%A8%D7%95%D7%A9" xr:uid="{A5DBD961-67BC-864A-8CD4-9D4ED9F3D157}"/>
    <hyperlink ref="P42" r:id="rId177" tooltip="1998" display="https://he.wikipedia.org/wiki/1998" xr:uid="{1EA0BE43-94A0-7048-A6EA-67603D42136A}"/>
    <hyperlink ref="Q42" r:id="rId178" tooltip="2008" display="https://he.wikipedia.org/wiki/2008" xr:uid="{341DF21C-CB1B-3443-B675-4E9794F87C01}"/>
    <hyperlink ref="A43" r:id="rId179" tooltip="רמת השרון" display="https://he.wikipedia.org/wiki/%D7%A8%D7%9E%D7%AA_%D7%94%D7%A9%D7%A8%D7%95%D7%9F" xr:uid="{36762B0C-7321-8C41-AA1F-EBACCF6AB100}"/>
    <hyperlink ref="B43" r:id="rId180" tooltip="מחוז תל אביב" display="https://he.wikipedia.org/wiki/%D7%9E%D7%97%D7%95%D7%96_%D7%AA%D7%9C_%D7%90%D7%91%D7%99%D7%91" xr:uid="{2667120F-0A09-7E40-A1F9-C50C41711A15}"/>
    <hyperlink ref="O43" r:id="rId181" tooltip="אבירם גרובר" display="https://he.wikipedia.org/wiki/%D7%90%D7%91%D7%99%D7%A8%D7%9D_%D7%92%D7%A8%D7%95%D7%91%D7%A8" xr:uid="{F56E19E2-2A0A-1B43-BF80-A50BED56F65E}"/>
    <hyperlink ref="P43" r:id="rId182" tooltip="1923" display="https://he.wikipedia.org/wiki/1923" xr:uid="{D877C780-E46F-7148-A6C9-D18BBAD3A29A}"/>
    <hyperlink ref="Q43" r:id="rId183" tooltip="2002" display="https://he.wikipedia.org/wiki/2002" xr:uid="{B9C5575C-8DB0-234B-9D8D-F500E4C93011}"/>
    <hyperlink ref="A44" r:id="rId184" tooltip="טבריה" display="https://he.wikipedia.org/wiki/%D7%98%D7%91%D7%A8%D7%99%D7%94" xr:uid="{7849190D-0A20-F449-AF28-2DC2EDEE081B}"/>
    <hyperlink ref="B44" r:id="rId185" tooltip="מחוז הצפון" display="https://he.wikipedia.org/wiki/%D7%9E%D7%97%D7%95%D7%96_%D7%94%D7%A6%D7%A4%D7%95%D7%9F" xr:uid="{B221DB70-7E6A-1343-A604-796D3063038D}"/>
    <hyperlink ref="P44" r:id="rId186" tooltip="20" display="https://he.wikipedia.org/wiki/20" xr:uid="{5CFA8501-9A10-704C-83C8-D929DC913087}"/>
    <hyperlink ref="Q44" r:id="rId187" tooltip="1877" display="https://he.wikipedia.org/wiki/1877" xr:uid="{AEC9F2F7-563F-634D-9A95-D130D8DDDDBF}"/>
    <hyperlink ref="A45" r:id="rId188" tooltip="קריית מוצקין" display="https://he.wikipedia.org/wiki/%D7%A7%D7%A8%D7%99%D7%99%D7%AA_%D7%9E%D7%95%D7%A6%D7%A7%D7%99%D7%9F" xr:uid="{47EC4FB8-193A-7645-8526-FC78E3D6D0A7}"/>
    <hyperlink ref="B45" r:id="rId189" tooltip="מחוז חיפה" display="https://he.wikipedia.org/wiki/%D7%9E%D7%97%D7%95%D7%96_%D7%97%D7%99%D7%A4%D7%94" xr:uid="{9CF8E26C-46A1-3B43-87EB-99220D07CE62}"/>
    <hyperlink ref="O45" r:id="rId190" tooltip="חיים צורי" display="https://he.wikipedia.org/wiki/%D7%97%D7%99%D7%99%D7%9D_%D7%A6%D7%95%D7%A8%D7%99" xr:uid="{C6143D26-9147-5A47-B4AF-7F5B680F890D}"/>
    <hyperlink ref="P45" r:id="rId191" tooltip="1934" display="https://he.wikipedia.org/wiki/1934" xr:uid="{E0488B85-808C-F04F-8637-18FE7A9DE5A8}"/>
    <hyperlink ref="Q45" r:id="rId192" tooltip="1976" display="https://he.wikipedia.org/wiki/1976" xr:uid="{D636DA75-66E3-794F-89E6-BDE9B764090B}"/>
    <hyperlink ref="A46" r:id="rId193" tooltip="כרמיאל" display="https://he.wikipedia.org/wiki/%D7%9B%D7%A8%D7%9E%D7%99%D7%90%D7%9C" xr:uid="{B39F552E-97C0-9F4D-9563-4BBBA4EE71AE}"/>
    <hyperlink ref="B46" r:id="rId194" tooltip="מחוז הצפון" display="https://he.wikipedia.org/wiki/%D7%9E%D7%97%D7%95%D7%96_%D7%94%D7%A6%D7%A4%D7%95%D7%9F" xr:uid="{AA81BE01-E51B-6D4E-AF85-441D22C13F1E}"/>
    <hyperlink ref="O46" r:id="rId195" tooltip="משה קונינסקי" display="https://he.wikipedia.org/wiki/%D7%9E%D7%A9%D7%94_%D7%A7%D7%95%D7%A0%D7%99%D7%A0%D7%A1%D7%A7%D7%99" xr:uid="{1B733DC1-2659-5F4F-AE43-C1CF50C6A1BA}"/>
    <hyperlink ref="P46" r:id="rId196" tooltip="1964" display="https://he.wikipedia.org/wiki/1964" xr:uid="{83A933BB-E2C3-9646-A303-75B4EB8AEBBB}"/>
    <hyperlink ref="Q46" r:id="rId197" tooltip="1986" display="https://he.wikipedia.org/wiki/1986" xr:uid="{C0086CC8-7E17-9348-9B9E-BC4362B22DD4}"/>
    <hyperlink ref="A47" r:id="rId198" tooltip="טייבה" display="https://he.wikipedia.org/wiki/%D7%98%D7%99%D7%99%D7%91%D7%94" xr:uid="{7DF80B0F-BF83-574D-A6FC-0F8E17821771}"/>
    <hyperlink ref="B47" r:id="rId199" tooltip="מחוז המרכז" display="https://he.wikipedia.org/wiki/%D7%9E%D7%97%D7%95%D7%96_%D7%94%D7%9E%D7%A8%D7%9B%D7%96" xr:uid="{FD5EBABB-43EE-6B40-AA3E-3AA9693C6367}"/>
    <hyperlink ref="O47" r:id="rId200" tooltip="שועאע מסארווה מנצור (הדף אינו קיים)" display="https://he.wikipedia.org/w/index.php?title=%D7%A9%D7%95%D7%A2%D7%90%D7%A2_%D7%9E%D7%A1%D7%90%D7%A8%D7%95%D7%95%D7%94_%D7%9E%D7%A0%D7%A6%D7%95%D7%A8&amp;action=edit&amp;redlink=1" xr:uid="{7C3327B0-44D1-8A44-A6D5-84AC058477DE}"/>
    <hyperlink ref="Q47" r:id="rId201" tooltip="1990" display="https://he.wikipedia.org/wiki/1990" xr:uid="{BFCF62EB-2207-E34B-BD52-EE941BC3E435}"/>
    <hyperlink ref="A48" r:id="rId202" tooltip="קריית ביאליק" display="https://he.wikipedia.org/wiki/%D7%A7%D7%A8%D7%99%D7%99%D7%AA_%D7%91%D7%99%D7%90%D7%9C%D7%99%D7%A7" xr:uid="{13799211-1E05-8B44-B933-104F2D98158A}"/>
    <hyperlink ref="B48" r:id="rId203" tooltip="מחוז חיפה" display="https://he.wikipedia.org/wiki/%D7%9E%D7%97%D7%95%D7%96_%D7%97%D7%99%D7%A4%D7%94" xr:uid="{6B4B6AA1-A763-A342-9899-227CEB8F12EE}"/>
    <hyperlink ref="O48" r:id="rId204" tooltip="אלי דוקורסקי" display="https://he.wikipedia.org/wiki/%D7%90%D7%9C%D7%99_%D7%93%D7%95%D7%A7%D7%95%D7%A8%D7%A1%D7%A7%D7%99" xr:uid="{1A566DF9-3F62-E644-BBB0-CCC18D1E4768}"/>
    <hyperlink ref="P48" r:id="rId205" tooltip="1934" display="https://he.wikipedia.org/wiki/1934" xr:uid="{BFC3B28B-540F-4F4A-9BC3-0DE769205270}"/>
    <hyperlink ref="Q48" r:id="rId206" tooltip="1976" display="https://he.wikipedia.org/wiki/1976" xr:uid="{F507841C-D33C-054F-8CB5-AE95BEA841A3}"/>
    <hyperlink ref="A49" r:id="rId207" tooltip="נוף הגליל" display="https://he.wikipedia.org/wiki/%D7%A0%D7%95%D7%A3_%D7%94%D7%92%D7%9C%D7%99%D7%9C" xr:uid="{B7AD4D18-96A6-074D-A979-C6896BE3839B}"/>
    <hyperlink ref="B49" r:id="rId208" tooltip="מחוז הצפון" display="https://he.wikipedia.org/wiki/%D7%9E%D7%97%D7%95%D7%96_%D7%94%D7%A6%D7%A4%D7%95%D7%9F" xr:uid="{5D0F760E-56FB-B341-ACA9-74CB434AA05A}"/>
    <hyperlink ref="O49" r:id="rId209" tooltip="רונן פלוט" display="https://he.wikipedia.org/wiki/%D7%A8%D7%95%D7%A0%D7%9F_%D7%A4%D7%9C%D7%95%D7%98" xr:uid="{CD385E77-AB0A-4E4A-8FBC-31BBF79D1B07}"/>
    <hyperlink ref="P49" r:id="rId210" tooltip="1957" display="https://he.wikipedia.org/wiki/1957" xr:uid="{3056D047-37F1-0F4F-9FAF-0679F04A6260}"/>
    <hyperlink ref="Q49" r:id="rId211" tooltip="1974" display="https://he.wikipedia.org/wiki/1974" xr:uid="{0A3A616D-83EA-1A45-AD97-A9E3148E9F86}"/>
    <hyperlink ref="A50" r:id="rId212" tooltip="נתיבות" display="https://he.wikipedia.org/wiki/%D7%A0%D7%AA%D7%99%D7%91%D7%95%D7%AA" xr:uid="{D648061F-3E62-DF47-A083-02D13F0B27A3}"/>
    <hyperlink ref="B50" r:id="rId213" tooltip="מחוז הדרום" display="https://he.wikipedia.org/wiki/%D7%9E%D7%97%D7%95%D7%96_%D7%94%D7%93%D7%A8%D7%95%D7%9D" xr:uid="{5BF182A1-8E36-0747-8E38-0E2835452E09}"/>
    <hyperlink ref="O50" r:id="rId214" tooltip="יחיאל זוהר" display="https://he.wikipedia.org/wiki/%D7%99%D7%97%D7%99%D7%90%D7%9C_%D7%96%D7%95%D7%94%D7%A8" xr:uid="{CF9FAA73-49D8-AC43-B48A-E63BA408615D}"/>
    <hyperlink ref="P50" r:id="rId215" tooltip="1956" display="https://he.wikipedia.org/wiki/1956" xr:uid="{C62BF356-4855-3149-A774-D9336DBA29A8}"/>
    <hyperlink ref="Q50" r:id="rId216" tooltip="2000" display="https://he.wikipedia.org/wiki/2000" xr:uid="{C331098F-784F-A741-997E-F4E291D8305C}"/>
    <hyperlink ref="A51" r:id="rId217" tooltip="שפרעם" display="https://he.wikipedia.org/wiki/%D7%A9%D7%A4%D7%A8%D7%A2%D7%9D" xr:uid="{B4E7FF1F-A5FB-BF4E-9438-E2C15D53B6BD}"/>
    <hyperlink ref="B51" r:id="rId218" tooltip="מחוז הצפון" display="https://he.wikipedia.org/wiki/%D7%9E%D7%97%D7%95%D7%96_%D7%94%D7%A6%D7%A4%D7%95%D7%9F" xr:uid="{C23D4859-0647-0A41-964F-020832098A1D}"/>
    <hyperlink ref="O51" r:id="rId219" tooltip="עורסאן יאסין (הדף אינו קיים)" display="https://he.wikipedia.org/w/index.php?title=%D7%A2%D7%95%D7%A8%D7%A1%D7%90%D7%9F_%D7%99%D7%90%D7%A1%D7%99%D7%9F&amp;action=edit&amp;redlink=1" xr:uid="{6E32B977-E877-4C4E-A629-4D070B729EDF}"/>
    <hyperlink ref="P51" r:id="rId220" tooltip="תקופת התנאים" display="https://he.wikipedia.org/wiki/%D7%AA%D7%A7%D7%95%D7%A4%D7%AA_%D7%94%D7%AA%D7%A0%D7%90%D7%99%D7%9D" xr:uid="{2378890E-AD98-3D4A-B708-62889F6BCF94}"/>
    <hyperlink ref="Q51" r:id="rId221" tooltip="1910" display="https://he.wikipedia.org/wiki/1910" xr:uid="{F44FE290-AEEF-5F45-9A01-67E19B9CC31E}"/>
    <hyperlink ref="A52" r:id="rId222" tooltip="קריית אונו" display="https://he.wikipedia.org/wiki/%D7%A7%D7%A8%D7%99%D7%99%D7%AA_%D7%90%D7%95%D7%A0%D7%95" xr:uid="{134F4EBE-8B74-C140-8300-EC36925AC2CA}"/>
    <hyperlink ref="B52" r:id="rId223" tooltip="מחוז תל אביב" display="https://he.wikipedia.org/wiki/%D7%9E%D7%97%D7%95%D7%96_%D7%AA%D7%9C_%D7%90%D7%91%D7%99%D7%91" xr:uid="{70C8E7F0-21F9-1149-9694-9F6BD582AB0E}"/>
    <hyperlink ref="O52" r:id="rId224" tooltip="ישראל גל" display="https://he.wikipedia.org/wiki/%D7%99%D7%A9%D7%A8%D7%90%D7%9C_%D7%92%D7%9C" xr:uid="{F6BB3DB3-839D-2840-A1D4-360F939F8DC5}"/>
    <hyperlink ref="P52" r:id="rId225" tooltip="1939" display="https://he.wikipedia.org/wiki/1939" xr:uid="{44D8AB41-65A4-C048-B1FE-6FE6C19576BF}"/>
    <hyperlink ref="Q52" r:id="rId226" tooltip="1992" display="https://he.wikipedia.org/wiki/1992" xr:uid="{F955A399-0338-DC4E-8F11-F67805B866FF}"/>
    <hyperlink ref="A53" r:id="rId227" tooltip="קריית ים" display="https://he.wikipedia.org/wiki/%D7%A7%D7%A8%D7%99%D7%99%D7%AA_%D7%99%D7%9D" xr:uid="{8AAF9993-5EE9-A04D-896C-607559017181}"/>
    <hyperlink ref="B53" r:id="rId228" tooltip="מחוז חיפה" display="https://he.wikipedia.org/wiki/%D7%9E%D7%97%D7%95%D7%96_%D7%97%D7%99%D7%A4%D7%94" xr:uid="{A8CC247A-B85D-FF4A-BE73-CFEF52309794}"/>
    <hyperlink ref="O53" r:id="rId229" tooltip="דוד אבן צור" display="https://he.wikipedia.org/wiki/%D7%93%D7%95%D7%93_%D7%90%D7%91%D7%9F_%D7%A6%D7%95%D7%A8" xr:uid="{1E64AFF3-8C6A-AF43-8EC4-0F2D9D79FAC4}"/>
    <hyperlink ref="P53" r:id="rId230" tooltip="1941" display="https://he.wikipedia.org/wiki/1941" xr:uid="{C7FE03CE-2B78-9C45-832F-F5BB46D06D4F}"/>
    <hyperlink ref="Q53" r:id="rId231" tooltip="1976" display="https://he.wikipedia.org/wiki/1976" xr:uid="{70BB66A1-6771-8247-90BB-237DCA272511}"/>
    <hyperlink ref="A54" r:id="rId232" tooltip="מעלה אדומים" display="https://he.wikipedia.org/wiki/%D7%9E%D7%A2%D7%9C%D7%94_%D7%90%D7%93%D7%95%D7%9E%D7%99%D7%9D" xr:uid="{A25A0500-F842-1149-AD01-1DF8698911D0}"/>
    <hyperlink ref="B54" r:id="rId233" tooltip="מחוז יהודה ושומרון" display="https://he.wikipedia.org/wiki/%D7%9E%D7%97%D7%95%D7%96_%D7%99%D7%94%D7%95%D7%93%D7%94_%D7%95%D7%A9%D7%95%D7%9E%D7%A8%D7%95%D7%9F" xr:uid="{5AB27479-81CF-B246-827E-D68EA682D7A4}"/>
    <hyperlink ref="O54" r:id="rId234" tooltip="בני כשריאל" display="https://he.wikipedia.org/wiki/%D7%91%D7%A0%D7%99_%D7%9B%D7%A9%D7%A8%D7%99%D7%90%D7%9C" xr:uid="{8A3BFCC4-4335-1543-995B-BE8A47E079B4}"/>
    <hyperlink ref="P54" r:id="rId235" tooltip="1977" display="https://he.wikipedia.org/wiki/1977" xr:uid="{240A596D-0FEB-EC4A-B936-8471B9A9C7FC}"/>
    <hyperlink ref="Q54" r:id="rId236" tooltip="1991" display="https://he.wikipedia.org/wiki/1991" xr:uid="{E7847D4E-12A1-2744-A606-82C2CD4E2277}"/>
    <hyperlink ref="A55" r:id="rId237" tooltip="צפת" display="https://he.wikipedia.org/wiki/%D7%A6%D7%A4%D7%AA" xr:uid="{8AC73B03-F69C-8344-BE74-68BEA527A6F6}"/>
    <hyperlink ref="B55" r:id="rId238" tooltip="מחוז הצפון" display="https://he.wikipedia.org/wiki/%D7%9E%D7%97%D7%95%D7%96_%D7%94%D7%A6%D7%A4%D7%95%D7%9F" xr:uid="{6EA4ED1B-4CFF-D34D-AF52-B594F264E099}"/>
    <hyperlink ref="O55" r:id="rId239" tooltip="שוקי אוחנה" display="https://he.wikipedia.org/wiki/%D7%A9%D7%95%D7%A7%D7%99_%D7%90%D7%95%D7%97%D7%A0%D7%94" xr:uid="{EE3A9873-CCA0-4B4C-9D5E-5630F3E3C818}"/>
    <hyperlink ref="P55" r:id="rId240" tooltip="ימי בית שני" display="https://he.wikipedia.org/wiki/%D7%99%D7%9E%D7%99_%D7%91%D7%99%D7%AA_%D7%A9%D7%A0%D7%99" xr:uid="{4A7EBB04-05CC-6745-ACBB-8C6633034084}"/>
    <hyperlink ref="Q55" r:id="rId241" tooltip="1877" display="https://he.wikipedia.org/wiki/1877" xr:uid="{F2274DA5-3375-444A-986D-BC8467B7CA7D}"/>
    <hyperlink ref="A56" r:id="rId242" tooltip="אור יהודה" display="https://he.wikipedia.org/wiki/%D7%90%D7%95%D7%A8_%D7%99%D7%94%D7%95%D7%93%D7%94" xr:uid="{667A60E5-8C1B-6242-9FD9-891AA846DEB3}"/>
    <hyperlink ref="B56" r:id="rId243" tooltip="מחוז תל אביב" display="https://he.wikipedia.org/wiki/%D7%9E%D7%97%D7%95%D7%96_%D7%AA%D7%9C_%D7%90%D7%91%D7%99%D7%91" xr:uid="{D61C1A3F-8D42-374A-91D7-6C018A85A675}"/>
    <hyperlink ref="O56" r:id="rId244" tooltip="ליאת שוחט" display="https://he.wikipedia.org/wiki/%D7%9C%D7%99%D7%90%D7%AA_%D7%A9%D7%95%D7%97%D7%98" xr:uid="{D1DD4774-7AC2-BF43-B256-64864C0873E0}"/>
    <hyperlink ref="P56" r:id="rId245" tooltip="1949" display="https://he.wikipedia.org/wiki/1949" xr:uid="{9578BA68-789B-2A46-9A1B-3A71B2510849}"/>
    <hyperlink ref="Q56" r:id="rId246" tooltip="1988" display="https://he.wikipedia.org/wiki/1988" xr:uid="{92B447FB-F606-F448-AEE5-0AC557F6B190}"/>
    <hyperlink ref="A57" r:id="rId247" tooltip="דימונה" display="https://he.wikipedia.org/wiki/%D7%93%D7%99%D7%9E%D7%95%D7%A0%D7%94" xr:uid="{3E56E1F1-F4D7-0846-B63B-05DB450FD6F6}"/>
    <hyperlink ref="B57" r:id="rId248" tooltip="מחוז הדרום" display="https://he.wikipedia.org/wiki/%D7%9E%D7%97%D7%95%D7%96_%D7%94%D7%93%D7%A8%D7%95%D7%9D" xr:uid="{92A101B8-D535-F641-B306-88ED70387FE2}"/>
    <hyperlink ref="O57" r:id="rId249" tooltip="בני ביטון" display="https://he.wikipedia.org/wiki/%D7%91%D7%A0%D7%99_%D7%91%D7%99%D7%98%D7%95%D7%9F" xr:uid="{912E8174-1662-0943-8906-91612D31AD2B}"/>
    <hyperlink ref="P57" r:id="rId250" tooltip="1955" display="https://he.wikipedia.org/wiki/1955" xr:uid="{0B49B482-4F91-1946-9EFC-1BD66DEDA237}"/>
    <hyperlink ref="Q57" r:id="rId251" tooltip="1969" display="https://he.wikipedia.org/wiki/1969" xr:uid="{57609FCE-3E89-AF44-898A-7391A7AB3147}"/>
    <hyperlink ref="A58" r:id="rId252" tooltip="טמרה" display="https://he.wikipedia.org/wiki/%D7%98%D7%9E%D7%A8%D7%94" xr:uid="{AB1EA365-FE48-7744-B190-CF1E3B053221}"/>
    <hyperlink ref="B58" r:id="rId253" tooltip="מחוז הצפון" display="https://he.wikipedia.org/wiki/%D7%9E%D7%97%D7%95%D7%96_%D7%94%D7%A6%D7%A4%D7%95%D7%9F" xr:uid="{B0D35D39-3663-4548-8370-785EA89565E4}"/>
    <hyperlink ref="O58" r:id="rId254" tooltip="סוהיל דיאב (הדף אינו קיים)" display="https://he.wikipedia.org/w/index.php?title=%D7%A1%D7%95%D7%94%D7%99%D7%9C_%D7%93%D7%99%D7%90%D7%91&amp;action=edit&amp;redlink=1" xr:uid="{E26E3FEE-936A-D245-B921-A501D8442362}"/>
    <hyperlink ref="Q58" r:id="rId255" tooltip="1996" display="https://he.wikipedia.org/wiki/1996" xr:uid="{F1457A0F-3D1B-F648-9B6F-6475198A85B9}"/>
    <hyperlink ref="A59" r:id="rId256" tooltip="אופקים" display="https://he.wikipedia.org/wiki/%D7%90%D7%95%D7%A4%D7%A7%D7%99%D7%9D" xr:uid="{6E0D74C8-2240-E145-B560-F0467CFFF1A6}"/>
    <hyperlink ref="B59" r:id="rId257" tooltip="מחוז הדרום" display="https://he.wikipedia.org/wiki/%D7%9E%D7%97%D7%95%D7%96_%D7%94%D7%93%D7%A8%D7%95%D7%9D" xr:uid="{C4C11D01-F133-994D-A719-0B81B3CCB1F3}"/>
    <hyperlink ref="O59" r:id="rId258" tooltip="איציק דנינו" display="https://he.wikipedia.org/wiki/%D7%90%D7%99%D7%A6%D7%99%D7%A7_%D7%93%D7%A0%D7%99%D7%A0%D7%95" xr:uid="{BC3F979B-615F-F649-8AF1-DD6F85BA9E8E}"/>
    <hyperlink ref="P59" r:id="rId259" tooltip="1955" display="https://he.wikipedia.org/wiki/1955" xr:uid="{7B7D6DC5-B0CF-A54F-86C2-B01B144037C7}"/>
    <hyperlink ref="Q59" r:id="rId260" tooltip="1995" display="https://he.wikipedia.org/wiki/1995" xr:uid="{05BAF4A8-633F-F34D-A921-CD816AD66138}"/>
    <hyperlink ref="A60" r:id="rId261" tooltip="סח'נין" display="https://he.wikipedia.org/wiki/%D7%A1%D7%97%27%D7%A0%D7%99%D7%9F" xr:uid="{D478F18E-BD62-014B-BB40-96E5611E9136}"/>
    <hyperlink ref="B60" r:id="rId262" tooltip="מחוז הצפון" display="https://he.wikipedia.org/wiki/%D7%9E%D7%97%D7%95%D7%96_%D7%94%D7%A6%D7%A4%D7%95%D7%9F" xr:uid="{C0DD7C1E-412F-1045-87D2-0169F9212602}"/>
    <hyperlink ref="O60" r:id="rId263" tooltip="ספות אבו ריא (הדף אינו קיים)" display="https://he.wikipedia.org/w/index.php?title=%D7%A1%D7%A4%D7%95%D7%AA_%D7%90%D7%91%D7%95_%D7%A8%D7%99%D7%90&amp;action=edit&amp;redlink=1" xr:uid="{309FED16-5752-5C47-8E41-3A4CCA3D7C4B}"/>
    <hyperlink ref="P60" r:id="rId264" tooltip="התקופה הכנענית" display="https://he.wikipedia.org/wiki/%D7%94%D7%AA%D7%A7%D7%95%D7%A4%D7%94_%D7%94%D7%9B%D7%A0%D7%A2%D7%A0%D7%99%D7%AA" xr:uid="{8F472DE5-A0BF-B54E-A84F-934333934167}"/>
    <hyperlink ref="P61" r:id="rId265" tooltip="האלף ה-2 לפנה&quot;ס" display="https://he.wikipedia.org/wiki/%D7%94%D7%90%D7%9C%D7%A3_%D7%94-2_%D7%9C%D7%A4%D7%A0%D7%94%22%D7%A1" xr:uid="{249577FE-629B-5149-953C-3ADA3B6AEAE1}"/>
    <hyperlink ref="Q60" r:id="rId266" tooltip="1995" display="https://he.wikipedia.org/wiki/1995" xr:uid="{B5AF8E2C-6A39-8447-A1C8-A1BF7EF91285}"/>
    <hyperlink ref="A62" r:id="rId267" tooltip="שדרות" display="https://he.wikipedia.org/wiki/%D7%A9%D7%93%D7%A8%D7%95%D7%AA" xr:uid="{119EE6CF-45AA-4041-A6EB-F8C5A1296187}"/>
    <hyperlink ref="B62" r:id="rId268" tooltip="מחוז הדרום" display="https://he.wikipedia.org/wiki/%D7%9E%D7%97%D7%95%D7%96_%D7%94%D7%93%D7%A8%D7%95%D7%9D" xr:uid="{249A97A6-377F-374E-A6C3-434542644A6F}"/>
    <hyperlink ref="O62" r:id="rId269" tooltip="אלון דוידי" display="https://he.wikipedia.org/wiki/%D7%90%D7%9C%D7%95%D7%9F_%D7%93%D7%95%D7%99%D7%93%D7%99" xr:uid="{8481C56F-AE0B-F14B-8F96-66F98765EA71}"/>
    <hyperlink ref="P62" r:id="rId270" tooltip="1953" display="https://he.wikipedia.org/wiki/1953" xr:uid="{2A9F7395-C835-1B4E-8D94-EE45AB38E880}"/>
    <hyperlink ref="Q62" r:id="rId271" tooltip="1996" display="https://he.wikipedia.org/wiki/1996" xr:uid="{67CA1E22-B091-6A42-A389-0A74E2018205}"/>
    <hyperlink ref="A63" r:id="rId272" tooltip="באקה אל-גרבייה" display="https://he.wikipedia.org/wiki/%D7%91%D7%90%D7%A7%D7%94_%D7%90%D7%9C-%D7%92%D7%A8%D7%91%D7%99%D7%99%D7%94" xr:uid="{A6890FF4-17E9-724F-8D74-6679ECFE1964}"/>
    <hyperlink ref="B63" r:id="rId273" tooltip="מחוז חיפה" display="https://he.wikipedia.org/wiki/%D7%9E%D7%97%D7%95%D7%96_%D7%97%D7%99%D7%A4%D7%94" xr:uid="{9F045E71-6B46-5944-8102-A1BDD3A4546D}"/>
    <hyperlink ref="O63" r:id="rId274" tooltip="ראיד דקה (הדף אינו קיים)" display="https://he.wikipedia.org/w/index.php?title=%D7%A8%D7%90%D7%99%D7%93_%D7%93%D7%A7%D7%94&amp;action=edit&amp;redlink=1" xr:uid="{9E8C7494-76DE-8D4C-9A8D-2E0EA7648D2A}"/>
    <hyperlink ref="Q63" r:id="rId275" tooltip="1996" display="https://he.wikipedia.org/wiki/1996" xr:uid="{57F18325-7AF8-C142-AD86-3749989097C9}"/>
    <hyperlink ref="A64" r:id="rId276" tooltip="יהוד-מונוסון" display="https://he.wikipedia.org/wiki/%D7%99%D7%94%D7%95%D7%93-%D7%9E%D7%95%D7%A0%D7%95%D7%A1%D7%95%D7%9F" xr:uid="{86C0DAD7-1A98-E442-8C55-2A4E5CFC7906}"/>
    <hyperlink ref="B64" r:id="rId277" tooltip="מחוז המרכז" display="https://he.wikipedia.org/wiki/%D7%9E%D7%97%D7%95%D7%96_%D7%94%D7%9E%D7%A8%D7%9B%D7%96" xr:uid="{45828DBB-FE37-CF46-99B3-4812773E027B}"/>
    <hyperlink ref="O64" r:id="rId278" tooltip="יעלה מקליס" display="https://he.wikipedia.org/wiki/%D7%99%D7%A2%D7%9C%D7%94_%D7%9E%D7%A7%D7%9C%D7%99%D7%A1" xr:uid="{919784B7-4177-0C4B-AB52-96C325BD4487}"/>
    <hyperlink ref="P64" r:id="rId279" tooltip="1948" display="https://he.wikipedia.org/wiki/1948" xr:uid="{19EE468B-058E-EE41-A688-8A3DC17B03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גיליון1</vt:lpstr>
      <vt:lpstr>מעובד</vt:lpstr>
      <vt:lpstr>uיקיפדיה</vt:lpstr>
    </vt:vector>
  </TitlesOfParts>
  <Company>משרד העבודה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נטע ברנר נאור</dc:creator>
  <cp:lastModifiedBy>Microsoft Office User</cp:lastModifiedBy>
  <dcterms:created xsi:type="dcterms:W3CDTF">2022-07-20T07:51:18Z</dcterms:created>
  <dcterms:modified xsi:type="dcterms:W3CDTF">2022-12-21T15:06:55Z</dcterms:modified>
</cp:coreProperties>
</file>