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bookViews>
    <workbookView xWindow="0" yWindow="0" windowWidth="25965" windowHeight="586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0" i="1" l="1"/>
  <c r="K39" i="1"/>
</calcChain>
</file>

<file path=xl/sharedStrings.xml><?xml version="1.0" encoding="utf-8"?>
<sst xmlns="http://schemas.openxmlformats.org/spreadsheetml/2006/main" count="239" uniqueCount="190">
  <si>
    <t>סדורי</t>
  </si>
  <si>
    <t xml:space="preserve">שם הספק </t>
  </si>
  <si>
    <t xml:space="preserve">כתובת מלאה </t>
  </si>
  <si>
    <t xml:space="preserve">טלפון </t>
  </si>
  <si>
    <t>פקס</t>
  </si>
  <si>
    <t xml:space="preserve">איש קשר </t>
  </si>
  <si>
    <t>פלפון איש הקשר</t>
  </si>
  <si>
    <t xml:space="preserve">סוג השרות </t>
  </si>
  <si>
    <t xml:space="preserve">תאריך התחלת החוזה </t>
  </si>
  <si>
    <t>תאריך סיום</t>
  </si>
  <si>
    <t>סה"כ עלות לשנה</t>
  </si>
  <si>
    <t>חב קבוצת הדרום הרב</t>
  </si>
  <si>
    <t>ערערה בנגב שכ' 2</t>
  </si>
  <si>
    <t>עאטף אבו שולדם</t>
  </si>
  <si>
    <t>052-5445100</t>
  </si>
  <si>
    <t>שכירות משרדים</t>
  </si>
  <si>
    <t>33600</t>
  </si>
  <si>
    <t>מטרופולי-נט</t>
  </si>
  <si>
    <t>מטה גור 7 פתח תקווה</t>
  </si>
  <si>
    <t>מיכל</t>
  </si>
  <si>
    <t>מיחשוב  המועצה</t>
  </si>
  <si>
    <t>נרובאי ענת</t>
  </si>
  <si>
    <t>רח הציונות  95/2 אשדוד</t>
  </si>
  <si>
    <t>ענת</t>
  </si>
  <si>
    <t>הדרכה פסיכולוגית</t>
  </si>
  <si>
    <t xml:space="preserve">איילון באמצעות משכ"ל </t>
  </si>
  <si>
    <t>רחוב הארבעה  תל אביב</t>
  </si>
  <si>
    <t>03-6235226</t>
  </si>
  <si>
    <t>03-5626074</t>
  </si>
  <si>
    <t>דורונה לוין</t>
  </si>
  <si>
    <t>052-3690499</t>
  </si>
  <si>
    <t>תאונות אישיות תלמידים</t>
  </si>
  <si>
    <t>עיריית ערד</t>
  </si>
  <si>
    <t>רח' הפלמ"ח 6 ערד</t>
  </si>
  <si>
    <t>רינה יוסף</t>
  </si>
  <si>
    <t>050-8801609</t>
  </si>
  <si>
    <t>הטמנת פסולת</t>
  </si>
  <si>
    <t>קופל רים</t>
  </si>
  <si>
    <t>מרחוב משכית הרצליה 46733</t>
  </si>
  <si>
    <t>דיצה</t>
  </si>
  <si>
    <t>שמירת תלושי שכר</t>
  </si>
  <si>
    <t>רון פישמן ושות' רואי חשבון</t>
  </si>
  <si>
    <t>רח' העצמאות 93 אשדוד 77452</t>
  </si>
  <si>
    <t>אלירן תורגמן</t>
  </si>
  <si>
    <t>052-7985750</t>
  </si>
  <si>
    <t>יועץ חינוך</t>
  </si>
  <si>
    <t>צמד הגליל</t>
  </si>
  <si>
    <t>ת.ד.1505 בועיינה נגידאת</t>
  </si>
  <si>
    <t>סמיר חסן</t>
  </si>
  <si>
    <t>054-8001348</t>
  </si>
  <si>
    <t>הנהלת חשבונות</t>
  </si>
  <si>
    <t>יוי טי אס יונבסיטל משכ"ל</t>
  </si>
  <si>
    <t xml:space="preserve">כפיר בן משה </t>
  </si>
  <si>
    <t>052-2264272</t>
  </si>
  <si>
    <t>שכירות רכב לגזבר</t>
  </si>
  <si>
    <t>שכירת רכב סגן המועצה</t>
  </si>
  <si>
    <t>שכירת רכב</t>
  </si>
  <si>
    <t>א.א.סהר הפקות בע"מ</t>
  </si>
  <si>
    <t>באר שבע</t>
  </si>
  <si>
    <t>חסן אבו זאיד</t>
  </si>
  <si>
    <t>052-6600282</t>
  </si>
  <si>
    <t>ייועץ תקשורות</t>
  </si>
  <si>
    <t>מטיילי להב בע"מ</t>
  </si>
  <si>
    <t>ת.ד.369 באר שבע</t>
  </si>
  <si>
    <t>אברהים</t>
  </si>
  <si>
    <t>הסעות תלמידים</t>
  </si>
  <si>
    <t>אבו עראר עבד</t>
  </si>
  <si>
    <t>שכ' 1 בית 143 ערערה בנגב</t>
  </si>
  <si>
    <t>עבד</t>
  </si>
  <si>
    <t>050-6662305</t>
  </si>
  <si>
    <t xml:space="preserve">שכירות גן </t>
  </si>
  <si>
    <t>אבו עראר זיאד</t>
  </si>
  <si>
    <t>שכ'2 בית 88 ערערה בנגב</t>
  </si>
  <si>
    <t>050-5214002</t>
  </si>
  <si>
    <t>שכירות גן</t>
  </si>
  <si>
    <t>אלעוקה סוהיל</t>
  </si>
  <si>
    <t>שכ1 בית 159 ערערה בנגב</t>
  </si>
  <si>
    <t>עווד אלעוקה</t>
  </si>
  <si>
    <t>050-5746775</t>
  </si>
  <si>
    <t>מכללת סכנין אלנור</t>
  </si>
  <si>
    <t>ת.ד.33 סכנין</t>
  </si>
  <si>
    <t>עומר בדארנה</t>
  </si>
  <si>
    <t>050-5201195</t>
  </si>
  <si>
    <t>הפעלת בי"ס תיכון אלנור</t>
  </si>
  <si>
    <t xml:space="preserve">אשכול נכב מזרחי </t>
  </si>
  <si>
    <t>דימונה</t>
  </si>
  <si>
    <t xml:space="preserve">אלעזר יעקב </t>
  </si>
  <si>
    <t>050-7778802</t>
  </si>
  <si>
    <t>פינוי אשפה</t>
  </si>
  <si>
    <t>31/11/2018</t>
  </si>
  <si>
    <t>ארמונות הנגב</t>
  </si>
  <si>
    <t>רהט</t>
  </si>
  <si>
    <t>054-2277444</t>
  </si>
  <si>
    <t>אספקת מזון</t>
  </si>
  <si>
    <t>אלפנאר לקידום תעסוקה</t>
  </si>
  <si>
    <t>רח' גורג 4 ירושלים 9418704</t>
  </si>
  <si>
    <t>שכירות מבנה מרכז ריאן</t>
  </si>
  <si>
    <t>מכללת סכנין</t>
  </si>
  <si>
    <t>הפעלת בי"ס טכנלוגי</t>
  </si>
  <si>
    <t>הסכם התוכנית לילדים נוער בסיכון</t>
  </si>
  <si>
    <t>רותם</t>
  </si>
  <si>
    <t>ילדים ונוער בסיכון</t>
  </si>
  <si>
    <t>קל אוטו  שירותי מימון בע"מ</t>
  </si>
  <si>
    <t>שכירת רכב של לוטפי</t>
  </si>
  <si>
    <t>שכירות רכב</t>
  </si>
  <si>
    <t>מעונות סלאם בע"מ</t>
  </si>
  <si>
    <t>שהות יום ארוך בחינוך מיוחד</t>
  </si>
  <si>
    <t xml:space="preserve">גסטטנר </t>
  </si>
  <si>
    <t>יגאל אלון 110 תל אביב</t>
  </si>
  <si>
    <t>050-7207652</t>
  </si>
  <si>
    <t>שמעון</t>
  </si>
  <si>
    <t>מכונות צילום</t>
  </si>
  <si>
    <t>נוי</t>
  </si>
  <si>
    <t>052-3247191</t>
  </si>
  <si>
    <t>מקסום הכנסות רווחה</t>
  </si>
  <si>
    <t>מגאז פרוטיקטים</t>
  </si>
  <si>
    <t xml:space="preserve">ת"ד 1257  נצרת עילית </t>
  </si>
  <si>
    <t>04-6084562</t>
  </si>
  <si>
    <t>054-6676998</t>
  </si>
  <si>
    <t>אברהים שדאפנה</t>
  </si>
  <si>
    <t>הכנת תוכנית פיתוח כלכלי החלטות ממשלה</t>
  </si>
  <si>
    <t>בהתאם להנחיות משרד הפנים</t>
  </si>
  <si>
    <t xml:space="preserve"> עו"ד ליבני ימיני משרד עורכי דין</t>
  </si>
  <si>
    <t>רחוב הנריטה סולד 1 ב"ש</t>
  </si>
  <si>
    <t>08-6233364</t>
  </si>
  <si>
    <t>ליבנה ימיני</t>
  </si>
  <si>
    <t>050-7389487</t>
  </si>
  <si>
    <t>יועץ משפטי</t>
  </si>
  <si>
    <t>ש.א.ס בע"מ</t>
  </si>
  <si>
    <t>רחוב קרן היסוד 25 ב"ש</t>
  </si>
  <si>
    <t>052-2288801</t>
  </si>
  <si>
    <t>ששון</t>
  </si>
  <si>
    <t>שירותי נקיון בתי ספר</t>
  </si>
  <si>
    <t>מגאז פרויקטים  בע"מ</t>
  </si>
  <si>
    <t>רחוב נטופה 17 נצרת</t>
  </si>
  <si>
    <t>04-6456569</t>
  </si>
  <si>
    <t>אברהים  שדאפנה</t>
  </si>
  <si>
    <t>יועץ ב"ס תיכון ערערה בנגב</t>
  </si>
  <si>
    <t>סאטוויזין בע"מ</t>
  </si>
  <si>
    <t>רחוב הנועם 16 כפר סבא</t>
  </si>
  <si>
    <t>סקר נכסים</t>
  </si>
  <si>
    <t>מככלת מרכז הנגב בע"מ</t>
  </si>
  <si>
    <t>מורדי הגיטאות 141 ב"ש</t>
  </si>
  <si>
    <t>סלימאן אלטלקאת</t>
  </si>
  <si>
    <t>050-5989053</t>
  </si>
  <si>
    <t>הפעלת פרויקטים  רווחה</t>
  </si>
  <si>
    <t>אפאק אלמוסתקבל</t>
  </si>
  <si>
    <t>ערערה בנגב</t>
  </si>
  <si>
    <t>אפאק  הנגב</t>
  </si>
  <si>
    <t>ת"ד 5723 ב"ש</t>
  </si>
  <si>
    <t>050-2560431</t>
  </si>
  <si>
    <t>עבדאללה אבו שריקי</t>
  </si>
  <si>
    <t>א.אחסן הסעות</t>
  </si>
  <si>
    <t>כסייפה</t>
  </si>
  <si>
    <t>נזיהה אבו חמיד</t>
  </si>
  <si>
    <t>054-9728787</t>
  </si>
  <si>
    <t>הסעות  ספורט</t>
  </si>
  <si>
    <t xml:space="preserve">מטיילי להב  בע"מ </t>
  </si>
  <si>
    <t>סאלח אבו חמיד</t>
  </si>
  <si>
    <t>050-5258841</t>
  </si>
  <si>
    <t>הסעות רווחה</t>
  </si>
  <si>
    <t>מכללת מרכז הנגב</t>
  </si>
  <si>
    <t>יועץ תיכון</t>
  </si>
  <si>
    <t>אתי מגן  יועצת</t>
  </si>
  <si>
    <t>אשקלון</t>
  </si>
  <si>
    <t>איתי מגן</t>
  </si>
  <si>
    <t>053-3413441</t>
  </si>
  <si>
    <t>יועצת קולות קוראים</t>
  </si>
  <si>
    <t>גסטטנר בע"מ  תיכון</t>
  </si>
  <si>
    <t>שמעון טויטו</t>
  </si>
  <si>
    <t>שירותי מכונות צילום</t>
  </si>
  <si>
    <t>מנהל מקרקעי ישראל</t>
  </si>
  <si>
    <t>050-6218706</t>
  </si>
  <si>
    <t>שאדיה אבו געפר</t>
  </si>
  <si>
    <t>מטמנה</t>
  </si>
  <si>
    <t>שכירות רכב למזכיר</t>
  </si>
  <si>
    <t xml:space="preserve">פספיק משכ"ל </t>
  </si>
  <si>
    <t>שכירות רכב לראש המועצה והמפקח</t>
  </si>
  <si>
    <t>הפינקס חברה לביטוח בע"מ</t>
  </si>
  <si>
    <t>עומר</t>
  </si>
  <si>
    <t>רן גבעון</t>
  </si>
  <si>
    <t>ביטוח נכסי המועצה</t>
  </si>
  <si>
    <t>צלולו בע"מ  נקיון ב"ס תיכון</t>
  </si>
  <si>
    <t xml:space="preserve">רחוב הגר"א 34 תל אביב  </t>
  </si>
  <si>
    <t>03-5666403</t>
  </si>
  <si>
    <t>03-5669472</t>
  </si>
  <si>
    <t>נקיון ב"ס תיכון</t>
  </si>
  <si>
    <t xml:space="preserve"> נ. הנדסה אזרחית </t>
  </si>
  <si>
    <t xml:space="preserve">ת"ד 58  טייבה </t>
  </si>
  <si>
    <t>(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</si>
</sst>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4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/>
    </xf>
    <xf numFmtId="14" fontId="3" fillId="3" borderId="4" xfId="0" applyNumberFormat="1" applyFont="1" applyFill="1" applyBorder="1" applyAlignment="1">
      <alignment horizontal="center"/>
    </xf>
    <xf numFmtId="164" fontId="3" fillId="3" borderId="5" xfId="1" applyNumberFormat="1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/>
    </xf>
    <xf numFmtId="14" fontId="3" fillId="3" borderId="7" xfId="0" applyNumberFormat="1" applyFont="1" applyFill="1" applyBorder="1" applyAlignment="1">
      <alignment horizontal="center"/>
    </xf>
    <xf numFmtId="164" fontId="3" fillId="3" borderId="8" xfId="1" applyNumberFormat="1" applyFont="1" applyFill="1" applyBorder="1" applyAlignment="1">
      <alignment horizontal="center"/>
    </xf>
    <xf numFmtId="0" fontId="0" fillId="0" borderId="0" xfId="0" applyAlignment="1">
      <alignment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/>
    </xf>
    <xf numFmtId="14" fontId="3" fillId="2" borderId="7" xfId="0" applyNumberFormat="1" applyFont="1" applyFill="1" applyBorder="1" applyAlignment="1">
      <alignment horizontal="center"/>
    </xf>
    <xf numFmtId="14" fontId="3" fillId="2" borderId="7" xfId="0" applyNumberFormat="1" applyFont="1" applyFill="1" applyBorder="1" applyAlignment="1">
      <alignment horizontal="center" wrapText="1"/>
    </xf>
    <xf numFmtId="164" fontId="3" fillId="2" borderId="8" xfId="1" applyNumberFormat="1" applyFont="1" applyFill="1" applyBorder="1" applyAlignment="1">
      <alignment horizontal="center" wrapText="1"/>
    </xf>
    <xf numFmtId="164" fontId="3" fillId="3" borderId="8" xfId="1" applyNumberFormat="1" applyFont="1" applyFill="1" applyBorder="1" applyAlignment="1">
      <alignment horizontal="center" wrapText="1"/>
    </xf>
    <xf numFmtId="14" fontId="3" fillId="3" borderId="7" xfId="0" applyNumberFormat="1" applyFont="1" applyFill="1" applyBorder="1" applyAlignment="1">
      <alignment horizontal="center" wrapText="1"/>
    </xf>
    <xf numFmtId="0" fontId="0" fillId="0" borderId="7" xfId="0" applyBorder="1"/>
    <xf numFmtId="0" fontId="0" fillId="3" borderId="7" xfId="0" applyFill="1" applyBorder="1"/>
    <xf numFmtId="14" fontId="0" fillId="3" borderId="7" xfId="0" applyNumberFormat="1" applyFill="1" applyBorder="1"/>
    <xf numFmtId="164" fontId="0" fillId="3" borderId="8" xfId="1" applyNumberFormat="1" applyFont="1" applyFill="1" applyBorder="1" applyAlignment="1">
      <alignment horizontal="center"/>
    </xf>
    <xf numFmtId="49" fontId="0" fillId="3" borderId="7" xfId="0" applyNumberFormat="1" applyFill="1" applyBorder="1"/>
    <xf numFmtId="14" fontId="0" fillId="0" borderId="7" xfId="0" applyNumberFormat="1" applyBorder="1"/>
    <xf numFmtId="0" fontId="0" fillId="0" borderId="8" xfId="0" applyBorder="1"/>
    <xf numFmtId="0" fontId="3" fillId="3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 wrapText="1"/>
    </xf>
    <xf numFmtId="0" fontId="0" fillId="0" borderId="10" xfId="0" applyBorder="1"/>
    <xf numFmtId="14" fontId="0" fillId="0" borderId="10" xfId="0" applyNumberFormat="1" applyBorder="1"/>
    <xf numFmtId="0" fontId="0" fillId="0" borderId="11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rightToLeft="1" tabSelected="1" workbookViewId="0">
      <selection activeCell="B3" sqref="B3"/>
    </sheetView>
  </sheetViews>
  <sheetFormatPr defaultRowHeight="14.25" x14ac:dyDescent="0.2"/>
  <cols>
    <col min="1" max="1" width="5.5" customWidth="1"/>
    <col min="2" max="2" width="21.5" customWidth="1"/>
    <col min="3" max="3" width="21.25" customWidth="1"/>
    <col min="4" max="4" width="13.5" customWidth="1"/>
    <col min="5" max="5" width="12" customWidth="1"/>
    <col min="6" max="6" width="14.25" customWidth="1"/>
    <col min="7" max="7" width="15.75" customWidth="1"/>
    <col min="8" max="8" width="20.75" customWidth="1"/>
    <col min="9" max="9" width="13.25" customWidth="1"/>
    <col min="10" max="10" width="11.625" customWidth="1"/>
    <col min="11" max="11" width="11.75" customWidth="1"/>
    <col min="12" max="12" width="10.5" bestFit="1" customWidth="1"/>
  </cols>
  <sheetData>
    <row r="1" spans="1:12" ht="15" thickBot="1" x14ac:dyDescent="0.25"/>
    <row r="2" spans="1:12" ht="33" thickTop="1" thickBo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3" t="s">
        <v>9</v>
      </c>
      <c r="K2" s="2" t="s">
        <v>10</v>
      </c>
    </row>
    <row r="3" spans="1:12" ht="15.75" thickTop="1" x14ac:dyDescent="0.2">
      <c r="A3" s="4">
        <v>1</v>
      </c>
      <c r="B3" s="5" t="s">
        <v>11</v>
      </c>
      <c r="C3" s="5" t="s">
        <v>12</v>
      </c>
      <c r="D3" s="6">
        <v>89952501</v>
      </c>
      <c r="E3" s="6"/>
      <c r="F3" s="6" t="s">
        <v>13</v>
      </c>
      <c r="G3" s="6" t="s">
        <v>14</v>
      </c>
      <c r="H3" s="6" t="s">
        <v>15</v>
      </c>
      <c r="I3" s="7">
        <v>42236</v>
      </c>
      <c r="J3" s="7">
        <v>43332</v>
      </c>
      <c r="K3" s="8" t="s">
        <v>16</v>
      </c>
    </row>
    <row r="4" spans="1:12" ht="15" x14ac:dyDescent="0.2">
      <c r="A4" s="9">
        <v>2</v>
      </c>
      <c r="B4" s="10" t="s">
        <v>17</v>
      </c>
      <c r="C4" s="10" t="s">
        <v>18</v>
      </c>
      <c r="D4" s="11">
        <v>732533100</v>
      </c>
      <c r="E4" s="11">
        <v>732531066</v>
      </c>
      <c r="F4" s="11" t="s">
        <v>19</v>
      </c>
      <c r="G4" s="11">
        <v>504222356</v>
      </c>
      <c r="H4" s="11" t="s">
        <v>20</v>
      </c>
      <c r="I4" s="12">
        <v>42036</v>
      </c>
      <c r="J4" s="12">
        <v>43465</v>
      </c>
      <c r="K4" s="13">
        <v>250000</v>
      </c>
      <c r="L4" s="14"/>
    </row>
    <row r="5" spans="1:12" ht="15" x14ac:dyDescent="0.2">
      <c r="A5" s="15">
        <v>3</v>
      </c>
      <c r="B5" s="16" t="s">
        <v>21</v>
      </c>
      <c r="C5" s="16" t="s">
        <v>22</v>
      </c>
      <c r="D5" s="17">
        <v>507770293</v>
      </c>
      <c r="E5" s="17"/>
      <c r="F5" s="17" t="s">
        <v>23</v>
      </c>
      <c r="G5" s="17"/>
      <c r="H5" s="17" t="s">
        <v>24</v>
      </c>
      <c r="I5" s="18">
        <v>42370</v>
      </c>
      <c r="J5" s="19">
        <v>43465</v>
      </c>
      <c r="K5" s="20">
        <v>84240</v>
      </c>
    </row>
    <row r="6" spans="1:12" ht="15" x14ac:dyDescent="0.2">
      <c r="A6" s="9">
        <v>4</v>
      </c>
      <c r="B6" s="10" t="s">
        <v>25</v>
      </c>
      <c r="C6" s="10" t="s">
        <v>26</v>
      </c>
      <c r="D6" s="11" t="s">
        <v>27</v>
      </c>
      <c r="E6" s="11" t="s">
        <v>28</v>
      </c>
      <c r="F6" s="11" t="s">
        <v>29</v>
      </c>
      <c r="G6" s="11" t="s">
        <v>30</v>
      </c>
      <c r="H6" s="11" t="s">
        <v>31</v>
      </c>
      <c r="I6" s="12">
        <v>42614</v>
      </c>
      <c r="J6" s="12">
        <v>43343</v>
      </c>
      <c r="K6" s="21">
        <v>375000</v>
      </c>
    </row>
    <row r="7" spans="1:12" ht="15" x14ac:dyDescent="0.2">
      <c r="A7" s="9">
        <v>6</v>
      </c>
      <c r="B7" s="10" t="s">
        <v>32</v>
      </c>
      <c r="C7" s="10" t="s">
        <v>33</v>
      </c>
      <c r="D7" s="11">
        <v>89959110</v>
      </c>
      <c r="E7" s="11"/>
      <c r="F7" s="11" t="s">
        <v>34</v>
      </c>
      <c r="G7" s="11" t="s">
        <v>35</v>
      </c>
      <c r="H7" s="11" t="s">
        <v>36</v>
      </c>
      <c r="I7" s="12">
        <v>42370</v>
      </c>
      <c r="J7" s="12">
        <v>43465</v>
      </c>
      <c r="K7" s="13">
        <v>768000</v>
      </c>
    </row>
    <row r="8" spans="1:12" ht="30" x14ac:dyDescent="0.2">
      <c r="A8" s="9">
        <v>7</v>
      </c>
      <c r="B8" s="10" t="s">
        <v>37</v>
      </c>
      <c r="C8" s="10" t="s">
        <v>38</v>
      </c>
      <c r="D8" s="11">
        <v>772060606</v>
      </c>
      <c r="E8" s="11">
        <v>772060039</v>
      </c>
      <c r="F8" s="11" t="s">
        <v>39</v>
      </c>
      <c r="G8" s="11">
        <v>506816306</v>
      </c>
      <c r="H8" s="11" t="s">
        <v>40</v>
      </c>
      <c r="I8" s="12">
        <v>42370</v>
      </c>
      <c r="J8" s="12">
        <v>43465</v>
      </c>
      <c r="K8" s="21">
        <v>11556</v>
      </c>
    </row>
    <row r="9" spans="1:12" ht="30" x14ac:dyDescent="0.2">
      <c r="A9" s="9">
        <v>8</v>
      </c>
      <c r="B9" s="10" t="s">
        <v>41</v>
      </c>
      <c r="C9" s="10" t="s">
        <v>42</v>
      </c>
      <c r="D9" s="11">
        <v>88658504</v>
      </c>
      <c r="E9" s="11"/>
      <c r="F9" s="11" t="s">
        <v>43</v>
      </c>
      <c r="G9" s="11" t="s">
        <v>44</v>
      </c>
      <c r="H9" s="11" t="s">
        <v>45</v>
      </c>
      <c r="I9" s="12">
        <v>42491</v>
      </c>
      <c r="J9" s="12">
        <v>43465</v>
      </c>
      <c r="K9" s="21">
        <v>84240</v>
      </c>
    </row>
    <row r="10" spans="1:12" ht="15" x14ac:dyDescent="0.2">
      <c r="A10" s="9">
        <v>9</v>
      </c>
      <c r="B10" s="10" t="s">
        <v>46</v>
      </c>
      <c r="C10" s="10" t="s">
        <v>47</v>
      </c>
      <c r="D10" s="11"/>
      <c r="E10" s="11"/>
      <c r="F10" s="11" t="s">
        <v>48</v>
      </c>
      <c r="G10" s="11" t="s">
        <v>49</v>
      </c>
      <c r="H10" s="11" t="s">
        <v>50</v>
      </c>
      <c r="I10" s="12">
        <v>42036</v>
      </c>
      <c r="J10" s="12">
        <v>43131</v>
      </c>
      <c r="K10" s="13">
        <v>600000</v>
      </c>
    </row>
    <row r="11" spans="1:12" ht="15" x14ac:dyDescent="0.2">
      <c r="A11" s="9">
        <v>10</v>
      </c>
      <c r="B11" s="10" t="s">
        <v>51</v>
      </c>
      <c r="C11" s="10" t="s">
        <v>26</v>
      </c>
      <c r="D11" s="11" t="s">
        <v>27</v>
      </c>
      <c r="E11" s="11" t="s">
        <v>28</v>
      </c>
      <c r="F11" s="11" t="s">
        <v>52</v>
      </c>
      <c r="G11" s="11" t="s">
        <v>53</v>
      </c>
      <c r="H11" s="11" t="s">
        <v>54</v>
      </c>
      <c r="I11" s="12">
        <v>42917</v>
      </c>
      <c r="J11" s="12">
        <v>44012</v>
      </c>
      <c r="K11" s="13">
        <v>48432</v>
      </c>
    </row>
    <row r="12" spans="1:12" ht="15" x14ac:dyDescent="0.2">
      <c r="A12" s="9">
        <v>12</v>
      </c>
      <c r="B12" s="10" t="s">
        <v>55</v>
      </c>
      <c r="C12" s="10" t="s">
        <v>26</v>
      </c>
      <c r="D12" s="11" t="s">
        <v>27</v>
      </c>
      <c r="E12" s="11" t="s">
        <v>28</v>
      </c>
      <c r="F12" s="11" t="s">
        <v>52</v>
      </c>
      <c r="G12" s="11" t="s">
        <v>53</v>
      </c>
      <c r="H12" s="11" t="s">
        <v>56</v>
      </c>
      <c r="I12" s="12">
        <v>43040</v>
      </c>
      <c r="J12" s="12">
        <v>44134</v>
      </c>
      <c r="K12" s="13">
        <v>72000</v>
      </c>
    </row>
    <row r="13" spans="1:12" ht="15" x14ac:dyDescent="0.2">
      <c r="A13" s="9">
        <v>13</v>
      </c>
      <c r="B13" s="10" t="s">
        <v>57</v>
      </c>
      <c r="C13" s="10" t="s">
        <v>58</v>
      </c>
      <c r="D13" s="11"/>
      <c r="E13" s="11"/>
      <c r="F13" s="11" t="s">
        <v>59</v>
      </c>
      <c r="G13" s="11" t="s">
        <v>60</v>
      </c>
      <c r="H13" s="11" t="s">
        <v>61</v>
      </c>
      <c r="I13" s="12">
        <v>42583</v>
      </c>
      <c r="J13" s="12">
        <v>43311</v>
      </c>
      <c r="K13" s="13">
        <v>56160</v>
      </c>
    </row>
    <row r="14" spans="1:12" ht="15" x14ac:dyDescent="0.2">
      <c r="A14" s="9">
        <v>14</v>
      </c>
      <c r="B14" s="10" t="s">
        <v>62</v>
      </c>
      <c r="C14" s="10" t="s">
        <v>63</v>
      </c>
      <c r="D14" s="11">
        <v>86655889</v>
      </c>
      <c r="E14" s="11">
        <v>86655877</v>
      </c>
      <c r="F14" s="11" t="s">
        <v>64</v>
      </c>
      <c r="G14" s="11">
        <v>542277444</v>
      </c>
      <c r="H14" s="11" t="s">
        <v>65</v>
      </c>
      <c r="I14" s="12">
        <v>42618</v>
      </c>
      <c r="J14" s="12">
        <v>43713</v>
      </c>
      <c r="K14" s="13">
        <v>1000000</v>
      </c>
    </row>
    <row r="15" spans="1:12" ht="30" x14ac:dyDescent="0.2">
      <c r="A15" s="9">
        <v>15</v>
      </c>
      <c r="B15" s="10" t="s">
        <v>66</v>
      </c>
      <c r="C15" s="10" t="s">
        <v>67</v>
      </c>
      <c r="D15" s="11"/>
      <c r="E15" s="11"/>
      <c r="F15" s="11" t="s">
        <v>68</v>
      </c>
      <c r="G15" s="11" t="s">
        <v>69</v>
      </c>
      <c r="H15" s="11" t="s">
        <v>70</v>
      </c>
      <c r="I15" s="12">
        <v>42614</v>
      </c>
      <c r="J15" s="12">
        <v>43343</v>
      </c>
      <c r="K15" s="13">
        <v>11640</v>
      </c>
    </row>
    <row r="16" spans="1:12" ht="15" x14ac:dyDescent="0.2">
      <c r="A16" s="9">
        <v>16</v>
      </c>
      <c r="B16" s="10" t="s">
        <v>71</v>
      </c>
      <c r="C16" s="10" t="s">
        <v>72</v>
      </c>
      <c r="D16" s="11"/>
      <c r="E16" s="11"/>
      <c r="F16" s="11" t="s">
        <v>68</v>
      </c>
      <c r="G16" s="11" t="s">
        <v>73</v>
      </c>
      <c r="H16" s="11" t="s">
        <v>74</v>
      </c>
      <c r="I16" s="12">
        <v>42979</v>
      </c>
      <c r="J16" s="12">
        <v>43343</v>
      </c>
      <c r="K16" s="13">
        <v>11640</v>
      </c>
    </row>
    <row r="17" spans="1:11" ht="30" x14ac:dyDescent="0.2">
      <c r="A17" s="9">
        <v>17</v>
      </c>
      <c r="B17" s="10" t="s">
        <v>75</v>
      </c>
      <c r="C17" s="10" t="s">
        <v>76</v>
      </c>
      <c r="D17" s="11"/>
      <c r="E17" s="11"/>
      <c r="F17" s="11" t="s">
        <v>77</v>
      </c>
      <c r="G17" s="11" t="s">
        <v>78</v>
      </c>
      <c r="H17" s="11" t="s">
        <v>70</v>
      </c>
      <c r="I17" s="12">
        <v>42614</v>
      </c>
      <c r="J17" s="12">
        <v>43343</v>
      </c>
      <c r="K17" s="13">
        <v>11640</v>
      </c>
    </row>
    <row r="18" spans="1:11" ht="15" x14ac:dyDescent="0.2">
      <c r="A18" s="9">
        <v>18</v>
      </c>
      <c r="B18" s="10" t="s">
        <v>79</v>
      </c>
      <c r="C18" s="10" t="s">
        <v>80</v>
      </c>
      <c r="D18" s="11"/>
      <c r="E18" s="11"/>
      <c r="F18" s="11" t="s">
        <v>81</v>
      </c>
      <c r="G18" s="11" t="s">
        <v>82</v>
      </c>
      <c r="H18" s="11" t="s">
        <v>83</v>
      </c>
      <c r="I18" s="12">
        <v>42248</v>
      </c>
      <c r="J18" s="12">
        <v>43708</v>
      </c>
      <c r="K18" s="13">
        <v>0</v>
      </c>
    </row>
    <row r="19" spans="1:11" ht="15" x14ac:dyDescent="0.2">
      <c r="A19" s="9">
        <v>19</v>
      </c>
      <c r="B19" s="10" t="s">
        <v>84</v>
      </c>
      <c r="C19" s="10" t="s">
        <v>85</v>
      </c>
      <c r="D19" s="11"/>
      <c r="E19" s="11"/>
      <c r="F19" s="11" t="s">
        <v>86</v>
      </c>
      <c r="G19" s="11" t="s">
        <v>87</v>
      </c>
      <c r="H19" s="12" t="s">
        <v>88</v>
      </c>
      <c r="I19" s="12">
        <v>43070</v>
      </c>
      <c r="J19" s="12" t="s">
        <v>89</v>
      </c>
      <c r="K19" s="13">
        <v>682000</v>
      </c>
    </row>
    <row r="20" spans="1:11" ht="15" x14ac:dyDescent="0.2">
      <c r="A20" s="9">
        <v>20</v>
      </c>
      <c r="B20" s="10" t="s">
        <v>90</v>
      </c>
      <c r="C20" s="10" t="s">
        <v>91</v>
      </c>
      <c r="D20" s="11"/>
      <c r="E20" s="11"/>
      <c r="F20" s="11" t="s">
        <v>64</v>
      </c>
      <c r="G20" s="11" t="s">
        <v>92</v>
      </c>
      <c r="H20" s="11" t="s">
        <v>93</v>
      </c>
      <c r="I20" s="12">
        <v>43101</v>
      </c>
      <c r="J20" s="12">
        <v>43465</v>
      </c>
      <c r="K20" s="13">
        <v>600000</v>
      </c>
    </row>
    <row r="21" spans="1:11" ht="30" x14ac:dyDescent="0.2">
      <c r="A21" s="9">
        <v>21</v>
      </c>
      <c r="B21" s="10" t="s">
        <v>94</v>
      </c>
      <c r="C21" s="10" t="s">
        <v>95</v>
      </c>
      <c r="D21" s="11"/>
      <c r="E21" s="11"/>
      <c r="F21" s="11"/>
      <c r="G21" s="11"/>
      <c r="H21" s="11" t="s">
        <v>96</v>
      </c>
      <c r="I21" s="12">
        <v>41306</v>
      </c>
      <c r="J21" s="12">
        <v>43100</v>
      </c>
      <c r="K21" s="13">
        <v>0</v>
      </c>
    </row>
    <row r="22" spans="1:11" ht="15" x14ac:dyDescent="0.2">
      <c r="A22" s="9">
        <v>22</v>
      </c>
      <c r="B22" s="10" t="s">
        <v>97</v>
      </c>
      <c r="C22" s="10" t="s">
        <v>80</v>
      </c>
      <c r="D22" s="11"/>
      <c r="E22" s="11"/>
      <c r="F22" s="11" t="s">
        <v>81</v>
      </c>
      <c r="G22" s="11" t="s">
        <v>82</v>
      </c>
      <c r="H22" s="11" t="s">
        <v>98</v>
      </c>
      <c r="I22" s="12">
        <v>42248</v>
      </c>
      <c r="J22" s="12">
        <v>43343</v>
      </c>
      <c r="K22" s="13">
        <v>0</v>
      </c>
    </row>
    <row r="23" spans="1:11" ht="30" x14ac:dyDescent="0.2">
      <c r="A23" s="9">
        <v>23</v>
      </c>
      <c r="B23" s="10" t="s">
        <v>99</v>
      </c>
      <c r="C23" s="10"/>
      <c r="D23" s="11"/>
      <c r="E23" s="11"/>
      <c r="F23" s="11" t="s">
        <v>100</v>
      </c>
      <c r="G23" s="11"/>
      <c r="H23" s="11" t="s">
        <v>101</v>
      </c>
      <c r="I23" s="12">
        <v>42370</v>
      </c>
      <c r="J23" s="12">
        <v>43465</v>
      </c>
      <c r="K23" s="13">
        <v>0</v>
      </c>
    </row>
    <row r="24" spans="1:11" ht="15" x14ac:dyDescent="0.2">
      <c r="A24" s="9">
        <v>24</v>
      </c>
      <c r="B24" s="10" t="s">
        <v>102</v>
      </c>
      <c r="C24" s="10" t="s">
        <v>103</v>
      </c>
      <c r="D24" s="11"/>
      <c r="E24" s="11"/>
      <c r="F24" s="11" t="s">
        <v>52</v>
      </c>
      <c r="G24" s="11" t="s">
        <v>53</v>
      </c>
      <c r="H24" s="11" t="s">
        <v>104</v>
      </c>
      <c r="I24" s="12">
        <v>42451</v>
      </c>
      <c r="J24" s="12">
        <v>43546</v>
      </c>
      <c r="K24" s="13">
        <v>57600</v>
      </c>
    </row>
    <row r="25" spans="1:11" ht="30" x14ac:dyDescent="0.2">
      <c r="A25" s="9">
        <v>25</v>
      </c>
      <c r="B25" s="10" t="s">
        <v>105</v>
      </c>
      <c r="C25" s="11"/>
      <c r="D25" s="11"/>
      <c r="E25" s="11"/>
      <c r="F25" s="11" t="s">
        <v>64</v>
      </c>
      <c r="G25" s="11"/>
      <c r="H25" s="10" t="s">
        <v>106</v>
      </c>
      <c r="I25" s="12">
        <v>42461</v>
      </c>
      <c r="J25" s="12">
        <v>43555</v>
      </c>
      <c r="K25" s="13">
        <v>0</v>
      </c>
    </row>
    <row r="26" spans="1:11" ht="15" x14ac:dyDescent="0.2">
      <c r="A26" s="9">
        <v>26</v>
      </c>
      <c r="B26" s="22" t="s">
        <v>107</v>
      </c>
      <c r="C26" s="12" t="s">
        <v>108</v>
      </c>
      <c r="D26" s="12" t="s">
        <v>109</v>
      </c>
      <c r="E26" s="12"/>
      <c r="F26" s="12" t="s">
        <v>110</v>
      </c>
      <c r="G26" s="12" t="s">
        <v>109</v>
      </c>
      <c r="H26" s="12" t="s">
        <v>111</v>
      </c>
      <c r="I26" s="12">
        <v>42552</v>
      </c>
      <c r="J26" s="12">
        <v>44377</v>
      </c>
      <c r="K26" s="13">
        <v>60000</v>
      </c>
    </row>
    <row r="27" spans="1:11" ht="30" x14ac:dyDescent="0.2">
      <c r="A27" s="9">
        <v>28</v>
      </c>
      <c r="B27" s="10" t="s">
        <v>41</v>
      </c>
      <c r="C27" s="10" t="s">
        <v>42</v>
      </c>
      <c r="D27" s="11">
        <v>88658504</v>
      </c>
      <c r="E27" s="23"/>
      <c r="F27" s="11" t="s">
        <v>112</v>
      </c>
      <c r="G27" s="24" t="s">
        <v>113</v>
      </c>
      <c r="H27" s="11" t="s">
        <v>114</v>
      </c>
      <c r="I27" s="25">
        <v>42887</v>
      </c>
      <c r="J27" s="25">
        <v>43465</v>
      </c>
      <c r="K27" s="26">
        <v>56160</v>
      </c>
    </row>
    <row r="28" spans="1:11" ht="30" x14ac:dyDescent="0.2">
      <c r="A28" s="9">
        <v>29</v>
      </c>
      <c r="B28" s="10" t="s">
        <v>115</v>
      </c>
      <c r="C28" s="24" t="s">
        <v>116</v>
      </c>
      <c r="D28" s="24" t="s">
        <v>117</v>
      </c>
      <c r="E28" s="24" t="s">
        <v>118</v>
      </c>
      <c r="F28" s="11" t="s">
        <v>119</v>
      </c>
      <c r="G28" s="24" t="s">
        <v>118</v>
      </c>
      <c r="H28" s="10" t="s">
        <v>120</v>
      </c>
      <c r="I28" s="25" t="s">
        <v>121</v>
      </c>
      <c r="J28" s="25"/>
      <c r="K28" s="26">
        <v>90000</v>
      </c>
    </row>
    <row r="29" spans="1:11" ht="30" x14ac:dyDescent="0.2">
      <c r="A29" s="9">
        <v>30</v>
      </c>
      <c r="B29" s="10" t="s">
        <v>122</v>
      </c>
      <c r="C29" s="24" t="s">
        <v>123</v>
      </c>
      <c r="D29" s="24" t="s">
        <v>124</v>
      </c>
      <c r="E29" s="24" t="s">
        <v>124</v>
      </c>
      <c r="F29" s="11" t="s">
        <v>125</v>
      </c>
      <c r="G29" s="24" t="s">
        <v>126</v>
      </c>
      <c r="H29" s="11" t="s">
        <v>127</v>
      </c>
      <c r="I29" s="25">
        <v>42917</v>
      </c>
      <c r="J29" s="25">
        <v>45107</v>
      </c>
      <c r="K29" s="26">
        <v>280800</v>
      </c>
    </row>
    <row r="30" spans="1:11" ht="15" x14ac:dyDescent="0.2">
      <c r="A30" s="9">
        <v>31</v>
      </c>
      <c r="B30" s="10" t="s">
        <v>128</v>
      </c>
      <c r="C30" s="24" t="s">
        <v>129</v>
      </c>
      <c r="D30" s="24" t="s">
        <v>130</v>
      </c>
      <c r="E30" s="24"/>
      <c r="F30" s="11" t="s">
        <v>131</v>
      </c>
      <c r="G30" s="24" t="s">
        <v>130</v>
      </c>
      <c r="H30" s="11" t="s">
        <v>132</v>
      </c>
      <c r="I30" s="25">
        <v>42948</v>
      </c>
      <c r="J30" s="25">
        <v>43676</v>
      </c>
      <c r="K30" s="26">
        <v>1700000</v>
      </c>
    </row>
    <row r="31" spans="1:11" ht="15" x14ac:dyDescent="0.2">
      <c r="A31" s="9">
        <v>32</v>
      </c>
      <c r="B31" s="10" t="s">
        <v>133</v>
      </c>
      <c r="C31" s="24" t="s">
        <v>134</v>
      </c>
      <c r="D31" s="24" t="s">
        <v>135</v>
      </c>
      <c r="E31" s="24"/>
      <c r="F31" s="11" t="s">
        <v>136</v>
      </c>
      <c r="G31" s="24" t="s">
        <v>118</v>
      </c>
      <c r="H31" s="11" t="s">
        <v>137</v>
      </c>
      <c r="I31" s="25">
        <v>42979</v>
      </c>
      <c r="J31" s="25">
        <v>43343</v>
      </c>
      <c r="K31" s="26">
        <v>182127</v>
      </c>
    </row>
    <row r="32" spans="1:11" ht="15" x14ac:dyDescent="0.2">
      <c r="A32" s="9">
        <v>33</v>
      </c>
      <c r="B32" s="10" t="s">
        <v>138</v>
      </c>
      <c r="C32" s="24" t="s">
        <v>139</v>
      </c>
      <c r="D32" s="24"/>
      <c r="E32" s="24"/>
      <c r="F32" s="24"/>
      <c r="G32" s="24"/>
      <c r="H32" s="11" t="s">
        <v>140</v>
      </c>
      <c r="I32" s="25">
        <v>43009</v>
      </c>
      <c r="J32" s="25">
        <v>43281</v>
      </c>
      <c r="K32" s="26">
        <v>169000</v>
      </c>
    </row>
    <row r="33" spans="1:11" ht="15" x14ac:dyDescent="0.2">
      <c r="A33" s="9">
        <v>34</v>
      </c>
      <c r="B33" s="10" t="s">
        <v>141</v>
      </c>
      <c r="C33" s="24" t="s">
        <v>142</v>
      </c>
      <c r="D33" s="24"/>
      <c r="E33" s="24"/>
      <c r="F33" s="11" t="s">
        <v>143</v>
      </c>
      <c r="G33" s="24" t="s">
        <v>144</v>
      </c>
      <c r="H33" s="11" t="s">
        <v>145</v>
      </c>
      <c r="I33" s="25">
        <v>42948</v>
      </c>
      <c r="J33" s="25">
        <v>43100</v>
      </c>
      <c r="K33" s="26">
        <v>565000</v>
      </c>
    </row>
    <row r="34" spans="1:11" ht="15" x14ac:dyDescent="0.2">
      <c r="A34" s="9">
        <v>35</v>
      </c>
      <c r="B34" s="10" t="s">
        <v>146</v>
      </c>
      <c r="C34" s="24" t="s">
        <v>147</v>
      </c>
      <c r="D34" s="24"/>
      <c r="E34" s="24"/>
      <c r="F34" s="11" t="s">
        <v>13</v>
      </c>
      <c r="G34" s="24" t="s">
        <v>14</v>
      </c>
      <c r="H34" s="11" t="s">
        <v>145</v>
      </c>
      <c r="I34" s="25">
        <v>42948</v>
      </c>
      <c r="J34" s="25">
        <v>43465</v>
      </c>
      <c r="K34" s="26">
        <v>616000</v>
      </c>
    </row>
    <row r="35" spans="1:11" ht="30" x14ac:dyDescent="0.2">
      <c r="A35" s="9">
        <v>36</v>
      </c>
      <c r="B35" s="10" t="s">
        <v>148</v>
      </c>
      <c r="C35" s="24" t="s">
        <v>149</v>
      </c>
      <c r="D35" s="24" t="s">
        <v>150</v>
      </c>
      <c r="E35" s="24">
        <v>737326432</v>
      </c>
      <c r="F35" s="10" t="s">
        <v>151</v>
      </c>
      <c r="G35" s="24" t="s">
        <v>150</v>
      </c>
      <c r="H35" s="11" t="s">
        <v>145</v>
      </c>
      <c r="I35" s="25">
        <v>42948</v>
      </c>
      <c r="J35" s="25">
        <v>43465</v>
      </c>
      <c r="K35" s="26">
        <v>419000</v>
      </c>
    </row>
    <row r="36" spans="1:11" ht="15" x14ac:dyDescent="0.2">
      <c r="A36" s="9">
        <v>37</v>
      </c>
      <c r="B36" s="10" t="s">
        <v>152</v>
      </c>
      <c r="C36" s="24" t="s">
        <v>153</v>
      </c>
      <c r="D36" s="24"/>
      <c r="E36" s="24"/>
      <c r="F36" s="11" t="s">
        <v>154</v>
      </c>
      <c r="G36" s="24" t="s">
        <v>155</v>
      </c>
      <c r="H36" s="11" t="s">
        <v>156</v>
      </c>
      <c r="I36" s="25">
        <v>43009</v>
      </c>
      <c r="J36" s="25">
        <v>43373</v>
      </c>
      <c r="K36" s="26">
        <v>50000</v>
      </c>
    </row>
    <row r="37" spans="1:11" ht="15" x14ac:dyDescent="0.2">
      <c r="A37" s="9">
        <v>38</v>
      </c>
      <c r="B37" s="10" t="s">
        <v>157</v>
      </c>
      <c r="C37" s="24" t="s">
        <v>153</v>
      </c>
      <c r="D37" s="24"/>
      <c r="E37" s="24"/>
      <c r="F37" s="11" t="s">
        <v>158</v>
      </c>
      <c r="G37" s="24" t="s">
        <v>159</v>
      </c>
      <c r="H37" s="11" t="s">
        <v>160</v>
      </c>
      <c r="I37" s="25">
        <v>42582</v>
      </c>
      <c r="J37" s="25">
        <v>43312</v>
      </c>
      <c r="K37" s="26">
        <v>50000</v>
      </c>
    </row>
    <row r="38" spans="1:11" ht="15" x14ac:dyDescent="0.2">
      <c r="A38" s="9">
        <v>39</v>
      </c>
      <c r="B38" s="10" t="s">
        <v>161</v>
      </c>
      <c r="C38" s="24" t="s">
        <v>142</v>
      </c>
      <c r="D38" s="24"/>
      <c r="E38" s="24"/>
      <c r="F38" s="11" t="s">
        <v>143</v>
      </c>
      <c r="G38" s="24" t="s">
        <v>144</v>
      </c>
      <c r="H38" s="11" t="s">
        <v>162</v>
      </c>
      <c r="I38" s="25">
        <v>43040</v>
      </c>
      <c r="J38" s="25">
        <v>43403</v>
      </c>
      <c r="K38" s="26">
        <v>173300</v>
      </c>
    </row>
    <row r="39" spans="1:11" ht="15" x14ac:dyDescent="0.2">
      <c r="A39" s="9">
        <v>40</v>
      </c>
      <c r="B39" s="10" t="s">
        <v>163</v>
      </c>
      <c r="C39" s="24" t="s">
        <v>164</v>
      </c>
      <c r="D39" s="24"/>
      <c r="E39" s="24"/>
      <c r="F39" s="11" t="s">
        <v>165</v>
      </c>
      <c r="G39" s="27" t="s">
        <v>166</v>
      </c>
      <c r="H39" s="11" t="s">
        <v>167</v>
      </c>
      <c r="I39" s="25">
        <v>43040</v>
      </c>
      <c r="J39" s="25">
        <v>43465</v>
      </c>
      <c r="K39" s="26">
        <f>7000*1.17*12</f>
        <v>98279.999999999985</v>
      </c>
    </row>
    <row r="40" spans="1:11" ht="15" x14ac:dyDescent="0.2">
      <c r="A40" s="9">
        <v>41</v>
      </c>
      <c r="B40" s="10" t="s">
        <v>168</v>
      </c>
      <c r="C40" s="12" t="s">
        <v>108</v>
      </c>
      <c r="D40" s="12" t="s">
        <v>109</v>
      </c>
      <c r="E40" s="24"/>
      <c r="F40" s="11" t="s">
        <v>169</v>
      </c>
      <c r="G40" s="24" t="s">
        <v>109</v>
      </c>
      <c r="H40" s="11" t="s">
        <v>170</v>
      </c>
      <c r="I40" s="25">
        <v>43070</v>
      </c>
      <c r="J40" s="25">
        <v>44926</v>
      </c>
      <c r="K40" s="26">
        <f>50000*10*0.052*1.17</f>
        <v>30419.999999999996</v>
      </c>
    </row>
    <row r="41" spans="1:11" ht="15" x14ac:dyDescent="0.2">
      <c r="A41" s="9">
        <v>44</v>
      </c>
      <c r="B41" s="10" t="s">
        <v>171</v>
      </c>
      <c r="C41" s="23" t="s">
        <v>58</v>
      </c>
      <c r="D41" s="23" t="s">
        <v>172</v>
      </c>
      <c r="E41" s="23"/>
      <c r="F41" s="11" t="s">
        <v>173</v>
      </c>
      <c r="G41" s="23" t="s">
        <v>172</v>
      </c>
      <c r="H41" s="11" t="s">
        <v>174</v>
      </c>
      <c r="I41" s="28">
        <v>42979</v>
      </c>
      <c r="J41" s="28">
        <v>44789</v>
      </c>
      <c r="K41" s="29"/>
    </row>
    <row r="42" spans="1:11" ht="15" x14ac:dyDescent="0.2">
      <c r="A42" s="9">
        <v>45</v>
      </c>
      <c r="B42" s="10" t="s">
        <v>51</v>
      </c>
      <c r="C42" s="10" t="s">
        <v>26</v>
      </c>
      <c r="D42" s="11" t="s">
        <v>27</v>
      </c>
      <c r="E42" s="11" t="s">
        <v>28</v>
      </c>
      <c r="F42" s="11" t="s">
        <v>52</v>
      </c>
      <c r="G42" s="11" t="s">
        <v>53</v>
      </c>
      <c r="H42" s="11" t="s">
        <v>175</v>
      </c>
      <c r="I42" s="12">
        <v>42917</v>
      </c>
      <c r="J42" s="12">
        <v>44012</v>
      </c>
      <c r="K42" s="13">
        <v>48432</v>
      </c>
    </row>
    <row r="43" spans="1:11" ht="30" x14ac:dyDescent="0.2">
      <c r="A43" s="9">
        <v>46</v>
      </c>
      <c r="B43" s="10" t="s">
        <v>176</v>
      </c>
      <c r="C43" s="10" t="s">
        <v>26</v>
      </c>
      <c r="D43" s="11" t="s">
        <v>27</v>
      </c>
      <c r="E43" s="11" t="s">
        <v>28</v>
      </c>
      <c r="F43" s="11" t="s">
        <v>52</v>
      </c>
      <c r="G43" s="11" t="s">
        <v>53</v>
      </c>
      <c r="H43" s="10" t="s">
        <v>177</v>
      </c>
      <c r="I43" s="12">
        <v>42917</v>
      </c>
      <c r="J43" s="12">
        <v>44012</v>
      </c>
      <c r="K43" s="13">
        <v>9538</v>
      </c>
    </row>
    <row r="44" spans="1:11" ht="30" x14ac:dyDescent="0.2">
      <c r="A44" s="9">
        <v>47</v>
      </c>
      <c r="B44" s="10" t="s">
        <v>178</v>
      </c>
      <c r="C44" s="23" t="s">
        <v>179</v>
      </c>
      <c r="D44" s="23"/>
      <c r="E44" s="23"/>
      <c r="F44" s="11" t="s">
        <v>180</v>
      </c>
      <c r="G44" s="23"/>
      <c r="H44" s="11" t="s">
        <v>181</v>
      </c>
      <c r="I44" s="28">
        <v>43101</v>
      </c>
      <c r="J44" s="28">
        <v>43465</v>
      </c>
      <c r="K44" s="29">
        <v>421000</v>
      </c>
    </row>
    <row r="45" spans="1:11" ht="15" x14ac:dyDescent="0.2">
      <c r="A45" s="9">
        <v>48</v>
      </c>
      <c r="B45" s="10" t="s">
        <v>182</v>
      </c>
      <c r="C45" s="23" t="s">
        <v>183</v>
      </c>
      <c r="D45" s="23" t="s">
        <v>184</v>
      </c>
      <c r="E45" s="23" t="s">
        <v>185</v>
      </c>
      <c r="F45" s="23"/>
      <c r="G45" s="23"/>
      <c r="H45" s="11" t="s">
        <v>186</v>
      </c>
      <c r="I45" s="28">
        <v>43101</v>
      </c>
      <c r="J45" s="28">
        <v>43465</v>
      </c>
      <c r="K45" s="29"/>
    </row>
    <row r="46" spans="1:11" ht="15.75" thickBot="1" x14ac:dyDescent="0.25">
      <c r="A46" s="30">
        <v>49</v>
      </c>
      <c r="B46" s="31" t="s">
        <v>187</v>
      </c>
      <c r="C46" s="32" t="s">
        <v>188</v>
      </c>
      <c r="D46" s="32"/>
      <c r="E46" s="32"/>
      <c r="F46" s="32"/>
      <c r="G46" s="32"/>
      <c r="H46" s="32"/>
      <c r="I46" s="33">
        <v>43101</v>
      </c>
      <c r="J46" s="32"/>
      <c r="K46" s="34"/>
    </row>
    <row r="47" spans="1:11" ht="15" thickTop="1" x14ac:dyDescent="0.2"/>
    <row r="48" spans="1:11" x14ac:dyDescent="0.2">
      <c r="A48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2018-04-23T11:23:46Z</dcterms:created>
  <dcterms:modified xsi:type="dcterms:W3CDTF">2018-04-23T11:26:23Z</dcterms:modified>
</cp:coreProperties>
</file>