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-most-jr\Dept\תרבות וספורט\חופש המידע\פניות 2025\פניות פתוחות\נסיעות שר וסגן שר- חציון ראשון 2025\חומרים שהתקבלו\"/>
    </mc:Choice>
  </mc:AlternateContent>
  <xr:revisionPtr revIDLastSave="0" documentId="13_ncr:1_{DBA4C34C-2A08-4279-8E4F-6169956CA57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שר התרבות והספורט " sheetId="6" r:id="rId1"/>
    <sheet name="פירוט עלות מלונות 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6" l="1"/>
  <c r="I11" i="6"/>
  <c r="I12" i="6"/>
  <c r="I13" i="6"/>
  <c r="I9" i="6"/>
  <c r="I7" i="6" l="1"/>
  <c r="I8" i="6"/>
  <c r="I6" i="6"/>
  <c r="I5" i="6"/>
  <c r="I14" i="6" l="1"/>
</calcChain>
</file>

<file path=xl/sharedStrings.xml><?xml version="1.0" encoding="utf-8"?>
<sst xmlns="http://schemas.openxmlformats.org/spreadsheetml/2006/main" count="65" uniqueCount="48">
  <si>
    <t>שם הנוסע</t>
  </si>
  <si>
    <t>תאריכי הנסיעה</t>
  </si>
  <si>
    <t>יעד הנסיעה</t>
  </si>
  <si>
    <t>מטרת הנסיעה</t>
  </si>
  <si>
    <t>תקנה תקציבית</t>
  </si>
  <si>
    <t xml:space="preserve">עלות טיסה בפועל (בש"ח) </t>
  </si>
  <si>
    <t>סה"כ אשל</t>
  </si>
  <si>
    <t>התחייבות למשרד החוץ</t>
  </si>
  <si>
    <t>סה"כ עלויות (בש"ח)</t>
  </si>
  <si>
    <t>הערות</t>
  </si>
  <si>
    <t>נסיעות לחו"ל</t>
  </si>
  <si>
    <t>סה"כ עלות נסיעה</t>
  </si>
  <si>
    <t>כפיר הכהן</t>
  </si>
  <si>
    <t>יונתן עוז</t>
  </si>
  <si>
    <t>ילנה פרלמן</t>
  </si>
  <si>
    <t>ארה"ב, ניו יורק</t>
  </si>
  <si>
    <t>מאבטח צמוד</t>
  </si>
  <si>
    <t>מאבטח מקדים</t>
  </si>
  <si>
    <t>מורן מסיקה</t>
  </si>
  <si>
    <t>11-20/05/2025</t>
  </si>
  <si>
    <t>נסיעות שר התרבות והספורט + מלווים לשנת 2025</t>
  </si>
  <si>
    <t>חודש התרבות והספורט בניו יורק</t>
  </si>
  <si>
    <t>איתי גבע</t>
  </si>
  <si>
    <t>חן אביטן</t>
  </si>
  <si>
    <t>מיקי זוהר</t>
  </si>
  <si>
    <t>11-21/05/2025</t>
  </si>
  <si>
    <t>09-21/05/2025</t>
  </si>
  <si>
    <t>אבטחת שר</t>
  </si>
  <si>
    <t>מלווה שר</t>
  </si>
  <si>
    <t>ראשת מינהל הספורט</t>
  </si>
  <si>
    <t>מנכ"ל</t>
  </si>
  <si>
    <t>התחייבות משרד החוץ כוללת בתי מלון לכל חברי המשלחת, רכבים ורכבות</t>
  </si>
  <si>
    <r>
      <t xml:space="preserve">בניו יורק המשלחת התאכסנה במלון </t>
    </r>
    <r>
      <rPr>
        <sz val="11"/>
        <color theme="1"/>
        <rFont val="Calibri"/>
        <family val="2"/>
        <scheme val="minor"/>
      </rPr>
      <t>MARK</t>
    </r>
    <r>
      <rPr>
        <sz val="11"/>
        <color theme="1"/>
        <rFont val="Arial"/>
        <family val="2"/>
      </rPr>
      <t>, להלן פירוט העלויות:</t>
    </r>
  </si>
  <si>
    <t>סוויטת שר                                 1,000$ ללילה,   סה"כ 11 לילות</t>
  </si>
  <si>
    <t>חדר מאבטחים                           750$ ללילה,      סה"כ 10 לילות</t>
  </si>
  <si>
    <t>חדר מנכ"ל                                 650$ ללילה       סה"כ 9 לילות</t>
  </si>
  <si>
    <t xml:space="preserve">חדר יועץ 1                                 650$ ללילה       סה"כ 9 לילות </t>
  </si>
  <si>
    <t>חדר יועץ 2                                 650$ ללילה       סה"כ 9 לילות</t>
  </si>
  <si>
    <t>חדר יועץ 3                                 650$ ללילה       סה"כ 8 לילות</t>
  </si>
  <si>
    <t>חדר ראשת מינהל ספורט             650$ ללילה      סה"כ 8 לילות</t>
  </si>
  <si>
    <r>
      <t xml:space="preserve">בוושינגטון המשלחת התאכסנה במלון </t>
    </r>
    <r>
      <rPr>
        <sz val="11"/>
        <color theme="1"/>
        <rFont val="Calibri"/>
        <family val="2"/>
        <scheme val="minor"/>
      </rPr>
      <t>FAIRMONT DC</t>
    </r>
    <r>
      <rPr>
        <sz val="11"/>
        <color theme="1"/>
        <rFont val="Arial"/>
        <family val="2"/>
      </rPr>
      <t>, להלן פירוט העלויות:</t>
    </r>
  </si>
  <si>
    <r>
      <t>סוויטת שר                                 950$ ללילה,      סה"כ 2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לילות</t>
    </r>
  </si>
  <si>
    <t>חדר מאבטחים                           450$ ללילה,      סה"כ 2 לילות</t>
  </si>
  <si>
    <t>חדר מנכ"ל                                 390$ ללילה       סה"כ 1 לילות</t>
  </si>
  <si>
    <t xml:space="preserve">חדר יועץ 1                                 390$ ללילה       סה"כ 1 לילות </t>
  </si>
  <si>
    <t>חדר יועץ 2                                 390$ ללילה       סה"כ 1 לילות</t>
  </si>
  <si>
    <r>
      <t>חדר יועץ 3                                 390$ ללילה       סה"כ 1</t>
    </r>
    <r>
      <rPr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Arial"/>
        <family val="2"/>
      </rPr>
      <t>לילות</t>
    </r>
  </si>
  <si>
    <t>חדר ראשת מינהל ספורט             390$ ללילה      סה"כ 1 לילות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</si>
</sst>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7" x14ac:knownFonts="1">
    <font>
      <sz val="11"/>
      <color theme="1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7"/>
      <name val="Arial"/>
      <family val="2"/>
    </font>
    <font>
      <sz val="7"/>
      <color theme="1"/>
      <name val="Calibri"/>
      <family val="2"/>
      <charset val="177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164" fontId="4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64" fontId="5" fillId="0" borderId="7" xfId="0" applyNumberFormat="1" applyFont="1" applyBorder="1" applyAlignment="1">
      <alignment horizontal="center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right"/>
    </xf>
    <xf numFmtId="0" fontId="5" fillId="2" borderId="3" xfId="0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4" fontId="5" fillId="0" borderId="9" xfId="0" applyNumberFormat="1" applyFont="1" applyFill="1" applyBorder="1" applyAlignment="1">
      <alignment horizontal="center"/>
    </xf>
    <xf numFmtId="4" fontId="5" fillId="0" borderId="6" xfId="0" applyNumberFormat="1" applyFont="1" applyFill="1" applyBorder="1" applyAlignment="1">
      <alignment horizontal="center"/>
    </xf>
    <xf numFmtId="4" fontId="5" fillId="0" borderId="7" xfId="0" applyNumberFormat="1" applyFont="1" applyFill="1" applyBorder="1" applyAlignment="1">
      <alignment horizontal="center"/>
    </xf>
    <xf numFmtId="4" fontId="5" fillId="0" borderId="11" xfId="0" applyNumberFormat="1" applyFont="1" applyFill="1" applyBorder="1" applyAlignment="1">
      <alignment horizontal="center"/>
    </xf>
    <xf numFmtId="4" fontId="5" fillId="3" borderId="11" xfId="0" applyNumberFormat="1" applyFont="1" applyFill="1" applyBorder="1" applyAlignment="1">
      <alignment horizontal="center"/>
    </xf>
    <xf numFmtId="4" fontId="5" fillId="0" borderId="5" xfId="0" applyNumberFormat="1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6" fillId="0" borderId="0" xfId="0" applyFont="1" applyAlignment="1">
      <alignment horizontal="right" vertical="center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rightToLeft="1" zoomScale="120" zoomScaleNormal="120" workbookViewId="0">
      <selection activeCell="J18" sqref="J18"/>
    </sheetView>
  </sheetViews>
  <sheetFormatPr defaultRowHeight="15" x14ac:dyDescent="0.25"/>
  <cols>
    <col min="1" max="1" width="15.28515625" customWidth="1"/>
    <col min="2" max="2" width="12.85546875" customWidth="1"/>
    <col min="3" max="3" width="12.42578125" customWidth="1"/>
    <col min="4" max="4" width="30.5703125" customWidth="1"/>
    <col min="5" max="5" width="8.7109375" customWidth="1"/>
    <col min="8" max="8" width="11.5703125" customWidth="1"/>
    <col min="9" max="9" width="9.5703125" customWidth="1"/>
    <col min="10" max="10" width="37.7109375" customWidth="1"/>
  </cols>
  <sheetData>
    <row r="1" spans="1:10" x14ac:dyDescent="0.25">
      <c r="I1" s="1"/>
    </row>
    <row r="2" spans="1:10" x14ac:dyDescent="0.25">
      <c r="A2" s="2" t="s">
        <v>20</v>
      </c>
      <c r="B2" s="2"/>
      <c r="C2" s="2"/>
      <c r="D2" s="2"/>
      <c r="I2" s="1"/>
    </row>
    <row r="3" spans="1:10" ht="15.75" thickBot="1" x14ac:dyDescent="0.3">
      <c r="A3" s="3"/>
      <c r="B3" s="3"/>
      <c r="C3" s="3"/>
      <c r="D3" s="3"/>
      <c r="E3" s="3"/>
      <c r="F3" s="4"/>
      <c r="G3" s="4"/>
      <c r="H3" s="5"/>
      <c r="I3" s="6"/>
    </row>
    <row r="4" spans="1:10" ht="28.5" thickTop="1" thickBot="1" x14ac:dyDescent="0.3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9" t="s">
        <v>5</v>
      </c>
      <c r="G4" s="10" t="s">
        <v>6</v>
      </c>
      <c r="H4" s="10" t="s">
        <v>7</v>
      </c>
      <c r="I4" s="11" t="s">
        <v>8</v>
      </c>
      <c r="J4" s="12" t="s">
        <v>9</v>
      </c>
    </row>
    <row r="5" spans="1:10" ht="15.75" thickTop="1" x14ac:dyDescent="0.25">
      <c r="A5" s="13" t="s">
        <v>24</v>
      </c>
      <c r="B5" s="13" t="s">
        <v>25</v>
      </c>
      <c r="C5" s="28" t="s">
        <v>15</v>
      </c>
      <c r="D5" s="14" t="s">
        <v>21</v>
      </c>
      <c r="E5" s="14" t="s">
        <v>10</v>
      </c>
      <c r="F5" s="27">
        <v>24362.58</v>
      </c>
      <c r="G5" s="25">
        <v>8485.9599999999991</v>
      </c>
      <c r="H5" s="26">
        <v>399840</v>
      </c>
      <c r="I5" s="21">
        <f>F5+G5+H5</f>
        <v>432688.54</v>
      </c>
      <c r="J5" s="16" t="s">
        <v>31</v>
      </c>
    </row>
    <row r="6" spans="1:10" x14ac:dyDescent="0.25">
      <c r="A6" s="13" t="s">
        <v>16</v>
      </c>
      <c r="B6" s="13" t="s">
        <v>25</v>
      </c>
      <c r="C6" s="28"/>
      <c r="D6" s="17" t="s">
        <v>27</v>
      </c>
      <c r="E6" s="17" t="s">
        <v>10</v>
      </c>
      <c r="F6" s="24">
        <v>11246.09</v>
      </c>
      <c r="G6" s="23">
        <v>0</v>
      </c>
      <c r="H6" s="22"/>
      <c r="I6" s="15">
        <f>F6+G6</f>
        <v>11246.09</v>
      </c>
      <c r="J6" s="18"/>
    </row>
    <row r="7" spans="1:10" x14ac:dyDescent="0.25">
      <c r="A7" s="13" t="s">
        <v>17</v>
      </c>
      <c r="B7" s="13" t="s">
        <v>26</v>
      </c>
      <c r="C7" s="28"/>
      <c r="D7" s="17" t="s">
        <v>27</v>
      </c>
      <c r="E7" s="17" t="s">
        <v>10</v>
      </c>
      <c r="F7" s="22">
        <v>6061.23</v>
      </c>
      <c r="G7" s="22">
        <v>0</v>
      </c>
      <c r="H7" s="22"/>
      <c r="I7" s="15">
        <f t="shared" ref="I7:I13" si="0">F7+G7</f>
        <v>6061.23</v>
      </c>
      <c r="J7" s="18"/>
    </row>
    <row r="8" spans="1:10" x14ac:dyDescent="0.25">
      <c r="A8" s="13" t="s">
        <v>23</v>
      </c>
      <c r="B8" s="13" t="s">
        <v>25</v>
      </c>
      <c r="C8" s="28"/>
      <c r="D8" s="17" t="s">
        <v>28</v>
      </c>
      <c r="E8" s="17" t="s">
        <v>10</v>
      </c>
      <c r="F8" s="22">
        <v>6713.3</v>
      </c>
      <c r="G8" s="22">
        <v>5978.4</v>
      </c>
      <c r="H8" s="22"/>
      <c r="I8" s="15">
        <f t="shared" si="0"/>
        <v>12691.7</v>
      </c>
      <c r="J8" s="18"/>
    </row>
    <row r="9" spans="1:10" x14ac:dyDescent="0.25">
      <c r="A9" s="13" t="s">
        <v>14</v>
      </c>
      <c r="B9" s="13" t="s">
        <v>25</v>
      </c>
      <c r="C9" s="28"/>
      <c r="D9" s="17" t="s">
        <v>28</v>
      </c>
      <c r="E9" s="17" t="s">
        <v>10</v>
      </c>
      <c r="F9" s="22">
        <v>6713.3</v>
      </c>
      <c r="G9" s="22">
        <v>5378.4</v>
      </c>
      <c r="H9" s="22"/>
      <c r="I9" s="15">
        <f t="shared" si="0"/>
        <v>12091.7</v>
      </c>
      <c r="J9" s="18"/>
    </row>
    <row r="10" spans="1:10" x14ac:dyDescent="0.25">
      <c r="A10" s="13" t="s">
        <v>12</v>
      </c>
      <c r="B10" s="13" t="s">
        <v>19</v>
      </c>
      <c r="C10" s="28"/>
      <c r="D10" s="17" t="s">
        <v>30</v>
      </c>
      <c r="E10" s="13" t="s">
        <v>10</v>
      </c>
      <c r="F10" s="22">
        <v>23895.33</v>
      </c>
      <c r="G10" s="22">
        <v>4838</v>
      </c>
      <c r="H10" s="22"/>
      <c r="I10" s="15">
        <f t="shared" si="0"/>
        <v>28733.33</v>
      </c>
      <c r="J10" s="18"/>
    </row>
    <row r="11" spans="1:10" x14ac:dyDescent="0.25">
      <c r="A11" s="13" t="s">
        <v>13</v>
      </c>
      <c r="B11" s="13" t="s">
        <v>19</v>
      </c>
      <c r="C11" s="28"/>
      <c r="D11" s="17"/>
      <c r="E11" s="13" t="s">
        <v>10</v>
      </c>
      <c r="F11" s="22">
        <v>126.09</v>
      </c>
      <c r="G11" s="22">
        <v>0</v>
      </c>
      <c r="H11" s="22"/>
      <c r="I11" s="15">
        <f t="shared" si="0"/>
        <v>126.09</v>
      </c>
      <c r="J11" s="18"/>
    </row>
    <row r="12" spans="1:10" x14ac:dyDescent="0.25">
      <c r="A12" s="13" t="s">
        <v>22</v>
      </c>
      <c r="B12" s="13" t="s">
        <v>19</v>
      </c>
      <c r="C12" s="28"/>
      <c r="D12" s="17" t="s">
        <v>28</v>
      </c>
      <c r="E12" s="13" t="s">
        <v>10</v>
      </c>
      <c r="F12" s="22">
        <v>6040.32</v>
      </c>
      <c r="G12" s="22">
        <v>4740</v>
      </c>
      <c r="H12" s="22"/>
      <c r="I12" s="15">
        <f t="shared" si="0"/>
        <v>10780.32</v>
      </c>
      <c r="J12" s="18"/>
    </row>
    <row r="13" spans="1:10" ht="15.75" thickBot="1" x14ac:dyDescent="0.3">
      <c r="A13" s="13" t="s">
        <v>18</v>
      </c>
      <c r="B13" s="13" t="s">
        <v>19</v>
      </c>
      <c r="C13" s="28"/>
      <c r="D13" s="17" t="s">
        <v>29</v>
      </c>
      <c r="E13" s="13" t="s">
        <v>10</v>
      </c>
      <c r="F13" s="22">
        <v>4763.66</v>
      </c>
      <c r="G13" s="22">
        <v>4740</v>
      </c>
      <c r="H13" s="22"/>
      <c r="I13" s="15">
        <f t="shared" si="0"/>
        <v>9503.66</v>
      </c>
      <c r="J13" s="18"/>
    </row>
    <row r="14" spans="1:10" ht="16.5" thickTop="1" thickBot="1" x14ac:dyDescent="0.3">
      <c r="A14" s="29" t="s">
        <v>11</v>
      </c>
      <c r="B14" s="30"/>
      <c r="C14" s="30"/>
      <c r="D14" s="30"/>
      <c r="E14" s="30"/>
      <c r="F14" s="30"/>
      <c r="G14" s="30"/>
      <c r="H14" s="31"/>
      <c r="I14" s="20">
        <f>SUM(I5:I13)</f>
        <v>523922.66000000003</v>
      </c>
      <c r="J14" s="19"/>
    </row>
    <row r="15" spans="1:10" ht="15.75" thickTop="1" x14ac:dyDescent="0.25"/>
  </sheetData>
  <mergeCells count="2">
    <mergeCell ref="C5:C13"/>
    <mergeCell ref="A14:H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2823C-7DE5-4F39-88A0-8CB62FF41178}">
  <dimension ref="Z6:Z22"/>
  <sheetViews>
    <sheetView tabSelected="1" workbookViewId="0">
      <selection activeCell="I25" sqref="I25"/>
    </sheetView>
  </sheetViews>
  <sheetFormatPr defaultRowHeight="15" x14ac:dyDescent="0.25"/>
  <sheetData>
    <row r="6" spans="26:26" x14ac:dyDescent="0.25">
      <c r="Z6" s="32" t="s">
        <v>32</v>
      </c>
    </row>
    <row r="7" spans="26:26" x14ac:dyDescent="0.25">
      <c r="Z7" s="32" t="s">
        <v>33</v>
      </c>
    </row>
    <row r="8" spans="26:26" x14ac:dyDescent="0.25">
      <c r="Z8" s="32" t="s">
        <v>34</v>
      </c>
    </row>
    <row r="9" spans="26:26" x14ac:dyDescent="0.25">
      <c r="Z9" s="32" t="s">
        <v>35</v>
      </c>
    </row>
    <row r="10" spans="26:26" x14ac:dyDescent="0.25">
      <c r="Z10" s="32" t="s">
        <v>36</v>
      </c>
    </row>
    <row r="11" spans="26:26" x14ac:dyDescent="0.25">
      <c r="Z11" s="32" t="s">
        <v>37</v>
      </c>
    </row>
    <row r="12" spans="26:26" x14ac:dyDescent="0.25">
      <c r="Z12" s="32" t="s">
        <v>38</v>
      </c>
    </row>
    <row r="13" spans="26:26" x14ac:dyDescent="0.25">
      <c r="Z13" s="32" t="s">
        <v>39</v>
      </c>
    </row>
    <row r="14" spans="26:26" x14ac:dyDescent="0.25">
      <c r="Z14" s="32"/>
    </row>
    <row r="15" spans="26:26" x14ac:dyDescent="0.25">
      <c r="Z15" s="32" t="s">
        <v>40</v>
      </c>
    </row>
    <row r="16" spans="26:26" x14ac:dyDescent="0.25">
      <c r="Z16" s="32" t="s">
        <v>41</v>
      </c>
    </row>
    <row r="17" spans="26:26" x14ac:dyDescent="0.25">
      <c r="Z17" s="32" t="s">
        <v>42</v>
      </c>
    </row>
    <row r="18" spans="26:26" x14ac:dyDescent="0.25">
      <c r="Z18" s="32" t="s">
        <v>43</v>
      </c>
    </row>
    <row r="19" spans="26:26" x14ac:dyDescent="0.25">
      <c r="Z19" s="32" t="s">
        <v>44</v>
      </c>
    </row>
    <row r="20" spans="26:26" x14ac:dyDescent="0.25">
      <c r="Z20" s="32" t="s">
        <v>45</v>
      </c>
    </row>
    <row r="21" spans="26:26" x14ac:dyDescent="0.25">
      <c r="Z21" s="32" t="s">
        <v>46</v>
      </c>
    </row>
    <row r="22" spans="26:26" x14ac:dyDescent="0.25">
      <c r="Z22" s="32" t="s">
        <v>47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שר התרבות והספורט </vt:lpstr>
      <vt:lpstr>פירוט עלות מלונות </vt:lpstr>
    </vt:vector>
  </TitlesOfParts>
  <Company>MoST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Sharon Or Hen Delaroza</dc:creator>
  <cp:lastModifiedBy>Daniel David</cp:lastModifiedBy>
  <cp:lastPrinted>2024-03-12T07:48:41Z</cp:lastPrinted>
  <dcterms:created xsi:type="dcterms:W3CDTF">2024-03-11T12:08:04Z</dcterms:created>
  <dcterms:modified xsi:type="dcterms:W3CDTF">2025-07-03T09:47:04Z</dcterms:modified>
</cp:coreProperties>
</file>