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irgda\Desktop\"/>
    </mc:Choice>
  </mc:AlternateContent>
  <xr:revisionPtr revIDLastSave="0" documentId="8_{3A2FBB7C-F46F-436A-8BE0-6968D298CA3D}" xr6:coauthVersionLast="46" xr6:coauthVersionMax="46" xr10:uidLastSave="{00000000-0000-0000-0000-000000000000}"/>
  <bookViews>
    <workbookView xWindow="-120" yWindow="-120" windowWidth="29040" windowHeight="15840" activeTab="2" xr2:uid="{9366A96C-0A76-4379-AC26-23AEF00594E5}"/>
  </bookViews>
  <sheets>
    <sheet name="תביעות_שנסתיימו_בפשרה" sheetId="1" r:id="rId1"/>
    <sheet name="דרישות_פיצוי" sheetId="2" r:id="rId2"/>
    <sheet name="תביעות_שנסתיימו_בהכרעה_שיפוטית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3" l="1"/>
  <c r="B29" i="2"/>
  <c r="D77" i="1"/>
</calcChain>
</file>

<file path=xl/sharedStrings.xml><?xml version="1.0" encoding="utf-8"?>
<sst xmlns="http://schemas.openxmlformats.org/spreadsheetml/2006/main" count="452" uniqueCount="187">
  <si>
    <t>סוג תיק</t>
  </si>
  <si>
    <t>מס הליך</t>
  </si>
  <si>
    <t>עילת התביעה</t>
  </si>
  <si>
    <t>סכום הפשרה/פיצוי</t>
  </si>
  <si>
    <t>סוג הפשרה</t>
  </si>
  <si>
    <t>הערות</t>
  </si>
  <si>
    <t>הערות לאלעד מן</t>
  </si>
  <si>
    <t>ת"א</t>
  </si>
  <si>
    <t>49763-02-12</t>
  </si>
  <si>
    <t xml:space="preserve">תביעת נזקי גוף </t>
  </si>
  <si>
    <t xml:space="preserve">לפי סע' 79א לחוק בתי המשפט </t>
  </si>
  <si>
    <t>הסכום ששולם בפועל - 81140 ₪ (60000 בתוספת שכ"ט עו"ד והוצאות משפט).</t>
  </si>
  <si>
    <t>פ"ה</t>
  </si>
  <si>
    <t xml:space="preserve">71838-09-16 </t>
  </si>
  <si>
    <t xml:space="preserve">תביעת עבודה </t>
  </si>
  <si>
    <t>הסכם פשרה שקיבל תוקף של פס"ד</t>
  </si>
  <si>
    <t>57148-05-12</t>
  </si>
  <si>
    <t xml:space="preserve">תקלת מזכירות </t>
  </si>
  <si>
    <t>הסכום שצוין משקף את חלקה היחסי של הב"ה בסכום הפשרה הכולל.</t>
  </si>
  <si>
    <t>סע"ש</t>
  </si>
  <si>
    <t xml:space="preserve"> 6018-04-15 </t>
  </si>
  <si>
    <t>ת"צ</t>
  </si>
  <si>
    <t xml:space="preserve"> 16299-05-15 </t>
  </si>
  <si>
    <t>גבייה  שלא כדין</t>
  </si>
  <si>
    <t xml:space="preserve">34,333 ₪ </t>
  </si>
  <si>
    <t>פס"ד שמאשר בקשה מוסכמת להסתלקות</t>
  </si>
  <si>
    <t xml:space="preserve">33,333 ₪ בגין גמול ושכ"ט במסגרת הסתלקות מתוגמלת + 1000 ש"ח הוצאות. הסכום ששולם בפועל  38781.72 ₪.   הסכום שצוין מהווה את חלקה היחסי של הב"ה בסכום הפשרה.  </t>
  </si>
  <si>
    <t xml:space="preserve"> 10968-11-14 </t>
  </si>
  <si>
    <t xml:space="preserve">לשון הרע </t>
  </si>
  <si>
    <t>ת"ק</t>
  </si>
  <si>
    <t>פרסום שלא כדין</t>
  </si>
  <si>
    <t>39047-04-14</t>
  </si>
  <si>
    <t>5,500 ₪ + 1,500 ₪ שכ"ט (עו"ד (כולל מע"מ)</t>
  </si>
  <si>
    <t>תביעת נזקי גוף</t>
  </si>
  <si>
    <t>תא"ק</t>
  </si>
  <si>
    <t xml:space="preserve">38766-01-17 </t>
  </si>
  <si>
    <t>תביעה חוזית</t>
  </si>
  <si>
    <t>הסכום ששולם בפועל - 12870 ₪</t>
  </si>
  <si>
    <t xml:space="preserve">21690-07-15 </t>
  </si>
  <si>
    <t xml:space="preserve"> גביית  שלא כדין</t>
  </si>
  <si>
    <t xml:space="preserve">85000 ₪ + 15,000 ₪ שכ"ט עו"ד </t>
  </si>
  <si>
    <t xml:space="preserve">419-08-14 </t>
  </si>
  <si>
    <t>נקיטת הליכי ביצוע ע"י המג"ק עקב תקלה מזכירותית</t>
  </si>
  <si>
    <t>לפי סעיף 79א לחוק בתי המשפט</t>
  </si>
  <si>
    <t xml:space="preserve"> 23393-05-14 </t>
  </si>
  <si>
    <t xml:space="preserve">תביעה חוזית </t>
  </si>
  <si>
    <t xml:space="preserve"> 58305-12-16  </t>
  </si>
  <si>
    <t xml:space="preserve"> 37943-04-15 </t>
  </si>
  <si>
    <t>תביעת עבודה</t>
  </si>
  <si>
    <t>עיכוב יציאה מן הארץ</t>
  </si>
  <si>
    <t>תא"מ</t>
  </si>
  <si>
    <t xml:space="preserve"> 22745-06-17 </t>
  </si>
  <si>
    <t xml:space="preserve">טעות בהשבת פיקדון </t>
  </si>
  <si>
    <t>הסכום שצוין מהווה את חלקה היחסי של הב"ה בסכום הפשרה.</t>
  </si>
  <si>
    <t xml:space="preserve">23552-11-16 </t>
  </si>
  <si>
    <t>הסכום שצוין משקף את חלקה היחסי של הב"ה.</t>
  </si>
  <si>
    <t>41324-12-16</t>
  </si>
  <si>
    <t xml:space="preserve">הסכום ששולם בפועל - 15,694 ₪ </t>
  </si>
  <si>
    <t xml:space="preserve">39482-07-16 </t>
  </si>
  <si>
    <t xml:space="preserve">  37736-03-15  </t>
  </si>
  <si>
    <t xml:space="preserve">39047-04-14 </t>
  </si>
  <si>
    <t xml:space="preserve"> 45355-11-16 </t>
  </si>
  <si>
    <t xml:space="preserve"> בשל טעות הסכום שמצוין כאן כולל גם סכום נוסף ששולם במסגרת אותו בהליך בשנת 2018 כפי שמופיע בשורה 45 להלן (הסכום ששולם בפועל בשנת 2018 הינו 99,450 ₪,  כולל מע"מ)</t>
  </si>
  <si>
    <t xml:space="preserve">  1946-06-12</t>
  </si>
  <si>
    <t xml:space="preserve"> 6592-09-15</t>
  </si>
  <si>
    <t xml:space="preserve">הסכום הסופי כולל גם הוצאות בניהול ההליך. סכום החיוב ששולם בפועל הינו 377,143 ₪. </t>
  </si>
  <si>
    <t xml:space="preserve"> 21572-03-17</t>
  </si>
  <si>
    <t xml:space="preserve">עיכוב יציאה מהארץ </t>
  </si>
  <si>
    <t xml:space="preserve">26026-03-12 </t>
  </si>
  <si>
    <t xml:space="preserve"> תביעת נזקי גוף  </t>
  </si>
  <si>
    <t>הסכם גישור שקיבל תוקף של פס"ד</t>
  </si>
  <si>
    <t>ד"מ</t>
  </si>
  <si>
    <t xml:space="preserve"> 8037-12-16</t>
  </si>
  <si>
    <t>הסכום ששולם בפועל - 6106 ₪.</t>
  </si>
  <si>
    <t xml:space="preserve"> 37545-08-17 </t>
  </si>
  <si>
    <t>טעות בהשבת פיקדון</t>
  </si>
  <si>
    <t xml:space="preserve">  26611-10-15  </t>
  </si>
  <si>
    <t xml:space="preserve"> 35149-11-17 </t>
  </si>
  <si>
    <t xml:space="preserve">עיכוב יציאה מן הארץ </t>
  </si>
  <si>
    <t xml:space="preserve"> 7682-02-18</t>
  </si>
  <si>
    <t xml:space="preserve">פרסום שלא כדין </t>
  </si>
  <si>
    <t xml:space="preserve"> 48942-10-17</t>
  </si>
  <si>
    <t xml:space="preserve">הסכום שצוין מהווה את חלקה היחסי של הב"ה מתוך הסכום הכולל </t>
  </si>
  <si>
    <t>61947-11-15</t>
  </si>
  <si>
    <t xml:space="preserve">תביעה חוזית 
</t>
  </si>
  <si>
    <t xml:space="preserve">
הסכם גישור שקיבל תוקף של פס"ד</t>
  </si>
  <si>
    <t xml:space="preserve"> 45446-09-17 </t>
  </si>
  <si>
    <t>הסכום ששולם בפועל - 99450 ₪</t>
  </si>
  <si>
    <t>ככה"נ נפלה טעות.</t>
  </si>
  <si>
    <t xml:space="preserve">  11796-12-17</t>
  </si>
  <si>
    <t>67747-11-17</t>
  </si>
  <si>
    <t xml:space="preserve"> 26331-04-11</t>
  </si>
  <si>
    <t xml:space="preserve">חלוקת הכספים להלן: 
  • 325,000 ₪ שכ"ט עו"ד 
• 20,000 ₪ גמול לתובעים.   </t>
  </si>
  <si>
    <t>37545-08-17</t>
  </si>
  <si>
    <t xml:space="preserve"> 24902-01-17  </t>
  </si>
  <si>
    <t>.7241-09-16</t>
  </si>
  <si>
    <t>תקלת מזכירות</t>
  </si>
  <si>
    <t>פשרה</t>
  </si>
  <si>
    <t xml:space="preserve"> 49375-01-17 </t>
  </si>
  <si>
    <t>עיכוב יציאה מהארץ</t>
  </si>
  <si>
    <t xml:space="preserve"> 56995-12-18</t>
  </si>
  <si>
    <t xml:space="preserve">גביה שלא כדין </t>
  </si>
  <si>
    <t>43486-06-17</t>
  </si>
  <si>
    <t>רשלנות מאבטחים</t>
  </si>
  <si>
    <t xml:space="preserve"> 39099-02-18</t>
  </si>
  <si>
    <t xml:space="preserve"> 30659-02-19       </t>
  </si>
  <si>
    <t>הסכם גישור  שקיבל תוקף של פס"ד</t>
  </si>
  <si>
    <t xml:space="preserve">  30571-01-19</t>
  </si>
  <si>
    <t xml:space="preserve"> 13560-02-17 </t>
  </si>
  <si>
    <t xml:space="preserve"> 44089-01-19  </t>
  </si>
  <si>
    <t xml:space="preserve"> 52079-12-18 </t>
  </si>
  <si>
    <t xml:space="preserve"> 21823-07-18 </t>
  </si>
  <si>
    <t xml:space="preserve"> 44186-03-19 </t>
  </si>
  <si>
    <t xml:space="preserve">  29505-11-16</t>
  </si>
  <si>
    <t>סכום סופי לתשלום 2,398,500 ₪</t>
  </si>
  <si>
    <t xml:space="preserve"> 30717-07-18</t>
  </si>
  <si>
    <t xml:space="preserve"> 13885-07-18</t>
  </si>
  <si>
    <t xml:space="preserve"> 40870-02-19 </t>
  </si>
  <si>
    <t xml:space="preserve">הסכם פשרה שקיבל תוקף של פס"ד. </t>
  </si>
  <si>
    <t xml:space="preserve">  45900-03-18</t>
  </si>
  <si>
    <t>ת"פ</t>
  </si>
  <si>
    <t>סכום סופי לתשלום 4166.19 ₪</t>
  </si>
  <si>
    <t xml:space="preserve"> 34132-08-18</t>
  </si>
  <si>
    <t xml:space="preserve"> 53666-11-16  </t>
  </si>
  <si>
    <t>סכום התשלומים</t>
  </si>
  <si>
    <t>כמות ההליכים שהסתיימו בפשרה</t>
  </si>
  <si>
    <t xml:space="preserve">  71 הליכים </t>
  </si>
  <si>
    <t>סכום הפיצוי</t>
  </si>
  <si>
    <t xml:space="preserve">דרישת תשלום חובות ארנונה </t>
  </si>
  <si>
    <t>פשרה מחוץ לכותלי ביהמ"ש</t>
  </si>
  <si>
    <t>רשלנות מאבטחים (אבדן ציוד שהופקד)</t>
  </si>
  <si>
    <t>הגעה לשווא לדיון</t>
  </si>
  <si>
    <t>רשלנות מזכירות</t>
  </si>
  <si>
    <t>פשרה מחוץ לכתלי ביהמ"ש</t>
  </si>
  <si>
    <t>פשרה מחוץ לכתלי בימ"ש</t>
  </si>
  <si>
    <t>קדם תביעה</t>
  </si>
  <si>
    <t>פשרה מחוץ לכתלי בית המשפט</t>
  </si>
  <si>
    <t xml:space="preserve">פשרה שהושגה אגב הליך בהוצל"פ של בקשה לחיוב מחזיק </t>
  </si>
  <si>
    <t>מס' ההליכים שהסתיימו בפשרה</t>
  </si>
  <si>
    <t xml:space="preserve"> 22 הליכים</t>
  </si>
  <si>
    <t>סוג  תיק</t>
  </si>
  <si>
    <t>סכום החיוב</t>
  </si>
  <si>
    <t>סוג החלטה</t>
  </si>
  <si>
    <t>הערות לעו"ד מן</t>
  </si>
  <si>
    <t xml:space="preserve">54430-05-12 </t>
  </si>
  <si>
    <t>פס"ד</t>
  </si>
  <si>
    <t xml:space="preserve"> 38720-04-16 </t>
  </si>
  <si>
    <t xml:space="preserve"> 37538-01-17 </t>
  </si>
  <si>
    <t>הוצאות משפט</t>
  </si>
  <si>
    <t xml:space="preserve"> 38799-01-17</t>
  </si>
  <si>
    <t xml:space="preserve">בג"צ </t>
  </si>
  <si>
    <t xml:space="preserve">7577/16 </t>
  </si>
  <si>
    <t>עתירה לבג"צ</t>
  </si>
  <si>
    <t>הסכום שצוין משקף את חלקה היחסי של הב"ה</t>
  </si>
  <si>
    <t xml:space="preserve">הוצל"פ </t>
  </si>
  <si>
    <t xml:space="preserve">501277-09-16 </t>
  </si>
  <si>
    <t>חיוב הוצאות בתיק הוצל"פ</t>
  </si>
  <si>
    <t xml:space="preserve">34804-05-16    </t>
  </si>
  <si>
    <t xml:space="preserve">חלוקת כספים כדלקמן:
• 20,000 ₪ פיצוי
• 5,000 ₪ שכ"ט
</t>
  </si>
  <si>
    <t>הסתלקות מתובענה יצוגית</t>
  </si>
  <si>
    <r>
      <t>חלוקת כספים כדלקמן:</t>
    </r>
    <r>
      <rPr>
        <b/>
        <sz val="11"/>
        <color rgb="FF000000"/>
        <rFont val="Arial"/>
        <family val="2"/>
      </rPr>
      <t xml:space="preserve">
</t>
    </r>
    <r>
      <rPr>
        <sz val="11"/>
        <color theme="1"/>
        <rFont val="Arial"/>
        <family val="2"/>
        <charset val="177"/>
        <scheme val="minor"/>
      </rPr>
      <t xml:space="preserve">• 34,200 ₪ שכ"ט
• 5,814 ₪ מע"מ
</t>
    </r>
  </si>
  <si>
    <t>ככה"נ כפילות עם שורה 14 להלן.</t>
  </si>
  <si>
    <t xml:space="preserve">7241-09-16  </t>
  </si>
  <si>
    <t>החלטה</t>
  </si>
  <si>
    <t>סכום זה כבר מופיע בשורה 10 לעיל כרכיב השכ"ט (כאן מופיע הסכום ששולם בפועל)</t>
  </si>
  <si>
    <t xml:space="preserve"> 51798-03-17</t>
  </si>
  <si>
    <t>חלוקת כספים בצורה הנ"ל 
• 35,280 ₪ 
• 4,939 ₪</t>
  </si>
  <si>
    <t>ר' הערתנו בשורה 11 לעיל.</t>
  </si>
  <si>
    <t xml:space="preserve"> 2238-08-16</t>
  </si>
  <si>
    <t>רשלנות שיפוטית</t>
  </si>
  <si>
    <t xml:space="preserve"> 12734-09-13</t>
  </si>
  <si>
    <t>התביעה נדחתה החיוב הוא בגין הוצאות משפט</t>
  </si>
  <si>
    <t>ע"ע</t>
  </si>
  <si>
    <t xml:space="preserve"> 6266-02-18</t>
  </si>
  <si>
    <t>ערעור על פס"ד בתביעה ייצוגית בדיני עבודה</t>
  </si>
  <si>
    <r>
      <t>חלוקת כספים כדלקמן:</t>
    </r>
    <r>
      <rPr>
        <b/>
        <sz val="11"/>
        <color rgb="FF000000"/>
        <rFont val="Arial"/>
        <family val="2"/>
      </rPr>
      <t xml:space="preserve">
</t>
    </r>
    <r>
      <rPr>
        <sz val="11"/>
        <color theme="1"/>
        <rFont val="Arial"/>
        <family val="2"/>
        <charset val="177"/>
        <scheme val="minor"/>
      </rPr>
      <t>• 15,034 ₪ 
• 70,034 ₪</t>
    </r>
    <r>
      <rPr>
        <sz val="12"/>
        <color rgb="FF000000"/>
        <rFont val="Arial"/>
        <family val="2"/>
      </rPr>
      <t xml:space="preserve">
</t>
    </r>
    <r>
      <rPr>
        <sz val="11"/>
        <color theme="1"/>
        <rFont val="Arial"/>
        <family val="2"/>
        <charset val="177"/>
        <scheme val="minor"/>
      </rPr>
      <t xml:space="preserve">
</t>
    </r>
  </si>
  <si>
    <t>עת"מ</t>
  </si>
  <si>
    <t xml:space="preserve"> 32181-01-19</t>
  </si>
  <si>
    <t>חופש מידע</t>
  </si>
  <si>
    <t>ההוצאות שנפסקו משקפות את חלקה היחסי של הב"ה</t>
  </si>
  <si>
    <t xml:space="preserve"> 6207/17</t>
  </si>
  <si>
    <t xml:space="preserve"> 68424-12-14</t>
  </si>
  <si>
    <t xml:space="preserve"> 40420-02-20</t>
  </si>
  <si>
    <t xml:space="preserve"> 49094-12-19</t>
  </si>
  <si>
    <t>הוצאות העותרת</t>
  </si>
  <si>
    <t>סה"כ הליכים</t>
  </si>
  <si>
    <t>סה"כ תשלומים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</si>
</sst>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&quot; &quot;;&quot;-&quot;#,##0.00&quot; &quot;"/>
    <numFmt numFmtId="165" formatCode="[$₪]&quot; &quot;#,##0.00"/>
    <numFmt numFmtId="166" formatCode="[$₪]&quot; &quot;#,##0;[Red][$₪]&quot; -&quot;#,##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rgb="FF000000"/>
      <name val="Arial"/>
      <family val="2"/>
    </font>
    <font>
      <sz val="11"/>
      <color theme="1"/>
      <name val="Arial"/>
      <family val="2"/>
      <scheme val="minor"/>
    </font>
    <font>
      <b/>
      <sz val="11"/>
      <name val="Arial"/>
      <family val="2"/>
    </font>
    <font>
      <b/>
      <sz val="16"/>
      <color rgb="FF000000"/>
      <name val="Arial"/>
      <family val="2"/>
    </font>
    <font>
      <b/>
      <sz val="11"/>
      <color rgb="FFFF0000"/>
      <name val="Arial"/>
      <family val="2"/>
    </font>
    <font>
      <b/>
      <sz val="11"/>
      <color rgb="FF000000"/>
      <name val="Arial"/>
      <family val="2"/>
    </font>
    <font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A9D08E"/>
        <bgColor rgb="FFA9D08E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BDD7EE"/>
        <bgColor rgb="FFBDD7EE"/>
      </patternFill>
    </fill>
    <fill>
      <patternFill patternType="solid">
        <fgColor rgb="FFACB9CA"/>
        <bgColor rgb="FFACB9CA"/>
      </patternFill>
    </fill>
    <fill>
      <patternFill patternType="solid">
        <fgColor theme="0"/>
        <bgColor rgb="FFFFFFFF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 readingOrder="2"/>
    </xf>
    <xf numFmtId="0" fontId="2" fillId="3" borderId="1" xfId="0" applyFont="1" applyFill="1" applyBorder="1" applyAlignment="1">
      <alignment horizontal="center" vertical="center" wrapText="1" readingOrder="2"/>
    </xf>
    <xf numFmtId="0" fontId="2" fillId="3" borderId="0" xfId="0" applyFont="1" applyFill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65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65" fontId="0" fillId="0" borderId="7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5" fontId="0" fillId="0" borderId="7" xfId="0" applyNumberFormat="1" applyBorder="1" applyAlignment="1">
      <alignment horizontal="center" vertical="center" wrapText="1" readingOrder="2"/>
    </xf>
    <xf numFmtId="0" fontId="0" fillId="0" borderId="8" xfId="0" applyBorder="1" applyAlignment="1">
      <alignment horizontal="center" vertical="center" wrapText="1" readingOrder="2"/>
    </xf>
    <xf numFmtId="14" fontId="0" fillId="4" borderId="1" xfId="0" applyNumberForma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165" fontId="0" fillId="4" borderId="7" xfId="0" applyNumberForma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8" xfId="0" applyBorder="1" applyAlignment="1">
      <alignment horizontal="right" vertical="center" wrapText="1" readingOrder="2"/>
    </xf>
    <xf numFmtId="0" fontId="0" fillId="0" borderId="9" xfId="0" applyBorder="1" applyAlignment="1">
      <alignment horizontal="center" vertical="center" wrapText="1"/>
    </xf>
    <xf numFmtId="165" fontId="0" fillId="0" borderId="10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horizontal="center" vertical="center"/>
    </xf>
    <xf numFmtId="0" fontId="2" fillId="3" borderId="12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 wrapText="1"/>
    </xf>
    <xf numFmtId="14" fontId="0" fillId="4" borderId="9" xfId="0" applyNumberFormat="1" applyFill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 wrapText="1"/>
    </xf>
    <xf numFmtId="14" fontId="0" fillId="0" borderId="16" xfId="0" applyNumberFormat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14" fontId="0" fillId="4" borderId="16" xfId="0" applyNumberFormat="1" applyFill="1" applyBorder="1" applyAlignment="1">
      <alignment horizontal="center" vertical="center" wrapText="1"/>
    </xf>
    <xf numFmtId="165" fontId="0" fillId="4" borderId="1" xfId="0" applyNumberFormat="1" applyFill="1" applyBorder="1" applyAlignment="1">
      <alignment horizontal="center" vertical="center" wrapText="1"/>
    </xf>
    <xf numFmtId="0" fontId="0" fillId="4" borderId="17" xfId="0" applyFill="1" applyBorder="1" applyAlignment="1">
      <alignment horizontal="center" vertical="center" wrapText="1"/>
    </xf>
    <xf numFmtId="165" fontId="0" fillId="4" borderId="16" xfId="0" applyNumberForma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 wrapText="1"/>
    </xf>
    <xf numFmtId="165" fontId="0" fillId="5" borderId="10" xfId="0" applyNumberFormat="1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165" fontId="0" fillId="0" borderId="21" xfId="0" applyNumberForma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5" fillId="6" borderId="13" xfId="0" applyFont="1" applyFill="1" applyBorder="1" applyAlignment="1">
      <alignment horizontal="center" vertical="center"/>
    </xf>
    <xf numFmtId="165" fontId="5" fillId="6" borderId="14" xfId="0" applyNumberFormat="1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/>
    </xf>
    <xf numFmtId="0" fontId="5" fillId="6" borderId="15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wrapText="1"/>
    </xf>
    <xf numFmtId="0" fontId="2" fillId="3" borderId="23" xfId="0" applyFont="1" applyFill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165" fontId="0" fillId="0" borderId="7" xfId="0" applyNumberFormat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7" borderId="10" xfId="0" applyFill="1" applyBorder="1" applyAlignment="1">
      <alignment horizontal="center" wrapText="1"/>
    </xf>
    <xf numFmtId="165" fontId="0" fillId="0" borderId="6" xfId="0" applyNumberFormat="1" applyBorder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165" fontId="0" fillId="0" borderId="9" xfId="0" applyNumberFormat="1" applyBorder="1" applyAlignment="1">
      <alignment horizontal="center" wrapText="1"/>
    </xf>
    <xf numFmtId="166" fontId="0" fillId="0" borderId="7" xfId="0" applyNumberFormat="1" applyBorder="1" applyAlignment="1">
      <alignment horizontal="center"/>
    </xf>
    <xf numFmtId="0" fontId="0" fillId="5" borderId="7" xfId="0" applyFill="1" applyBorder="1" applyAlignment="1">
      <alignment horizontal="center"/>
    </xf>
    <xf numFmtId="166" fontId="0" fillId="5" borderId="7" xfId="0" applyNumberFormat="1" applyFill="1" applyBorder="1" applyAlignment="1">
      <alignment horizontal="center"/>
    </xf>
    <xf numFmtId="0" fontId="0" fillId="5" borderId="7" xfId="0" applyFill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165" fontId="0" fillId="0" borderId="14" xfId="0" applyNumberForma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165" fontId="0" fillId="0" borderId="10" xfId="0" applyNumberFormat="1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165" fontId="0" fillId="0" borderId="24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165" fontId="5" fillId="6" borderId="7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wrapText="1"/>
    </xf>
    <xf numFmtId="164" fontId="2" fillId="3" borderId="1" xfId="0" applyNumberFormat="1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 readingOrder="2"/>
    </xf>
    <xf numFmtId="0" fontId="2" fillId="3" borderId="1" xfId="0" applyFont="1" applyFill="1" applyBorder="1" applyAlignment="1">
      <alignment horizontal="center" readingOrder="2"/>
    </xf>
    <xf numFmtId="0" fontId="2" fillId="3" borderId="0" xfId="0" applyFont="1" applyFill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65" fontId="0" fillId="0" borderId="1" xfId="0" applyNumberFormat="1" applyBorder="1" applyAlignment="1">
      <alignment horizontal="center" wrapText="1"/>
    </xf>
    <xf numFmtId="0" fontId="2" fillId="5" borderId="1" xfId="0" applyFont="1" applyFill="1" applyBorder="1" applyAlignment="1">
      <alignment horizontal="center" wrapText="1"/>
    </xf>
    <xf numFmtId="0" fontId="0" fillId="5" borderId="1" xfId="0" applyFill="1" applyBorder="1" applyAlignment="1">
      <alignment horizontal="center" wrapText="1"/>
    </xf>
    <xf numFmtId="165" fontId="0" fillId="5" borderId="1" xfId="0" applyNumberFormat="1" applyFill="1" applyBorder="1" applyAlignment="1">
      <alignment horizontal="center" wrapText="1"/>
    </xf>
    <xf numFmtId="0" fontId="0" fillId="4" borderId="1" xfId="0" applyFill="1" applyBorder="1" applyAlignment="1">
      <alignment horizontal="center" wrapText="1"/>
    </xf>
    <xf numFmtId="165" fontId="0" fillId="4" borderId="1" xfId="0" applyNumberFormat="1" applyFill="1" applyBorder="1" applyAlignment="1">
      <alignment horizontal="center" wrapText="1"/>
    </xf>
    <xf numFmtId="0" fontId="0" fillId="4" borderId="1" xfId="0" applyFill="1" applyBorder="1" applyAlignment="1">
      <alignment horizontal="center" wrapText="1" readingOrder="2"/>
    </xf>
    <xf numFmtId="49" fontId="3" fillId="4" borderId="1" xfId="0" applyNumberFormat="1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wrapText="1"/>
    </xf>
    <xf numFmtId="0" fontId="2" fillId="3" borderId="25" xfId="0" applyFont="1" applyFill="1" applyBorder="1" applyAlignment="1">
      <alignment horizontal="center" wrapText="1"/>
    </xf>
    <xf numFmtId="0" fontId="2" fillId="3" borderId="16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 readingOrder="2"/>
    </xf>
    <xf numFmtId="0" fontId="0" fillId="8" borderId="1" xfId="0" applyFill="1" applyBorder="1" applyAlignment="1">
      <alignment horizontal="center" wrapText="1"/>
    </xf>
    <xf numFmtId="165" fontId="0" fillId="8" borderId="1" xfId="0" applyNumberFormat="1" applyFill="1" applyBorder="1" applyAlignment="1">
      <alignment horizontal="center" wrapText="1"/>
    </xf>
    <xf numFmtId="0" fontId="0" fillId="8" borderId="1" xfId="0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165" fontId="2" fillId="6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9998E-BA84-4CA7-8828-2CBD7049B7F6}">
  <dimension ref="A1:G78"/>
  <sheetViews>
    <sheetView rightToLeft="1" workbookViewId="0">
      <selection activeCell="F4" sqref="F4"/>
    </sheetView>
  </sheetViews>
  <sheetFormatPr defaultRowHeight="14.25" x14ac:dyDescent="0.2"/>
  <cols>
    <col min="2" max="2" width="17.5" customWidth="1"/>
    <col min="3" max="3" width="18.25" bestFit="1" customWidth="1"/>
    <col min="4" max="4" width="20" bestFit="1" customWidth="1"/>
    <col min="5" max="5" width="24.25" bestFit="1" customWidth="1"/>
    <col min="6" max="6" width="29.125" customWidth="1"/>
    <col min="7" max="7" width="22.25" customWidth="1"/>
  </cols>
  <sheetData>
    <row r="1" spans="1:7" ht="47.25" x14ac:dyDescent="0.2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5" t="s">
        <v>5</v>
      </c>
      <c r="G1" s="6" t="s">
        <v>6</v>
      </c>
    </row>
    <row r="2" spans="1:7" ht="16.5" thickBot="1" x14ac:dyDescent="0.25">
      <c r="A2" s="7">
        <v>2017</v>
      </c>
      <c r="B2" s="7"/>
      <c r="C2" s="7"/>
      <c r="D2" s="7"/>
      <c r="E2" s="7"/>
      <c r="F2" s="8"/>
      <c r="G2" s="9"/>
    </row>
    <row r="3" spans="1:7" ht="128.25" x14ac:dyDescent="0.2">
      <c r="A3" s="10" t="s">
        <v>7</v>
      </c>
      <c r="B3" s="11" t="s">
        <v>8</v>
      </c>
      <c r="C3" s="12" t="s">
        <v>9</v>
      </c>
      <c r="D3" s="13">
        <v>60000</v>
      </c>
      <c r="E3" s="14" t="s">
        <v>10</v>
      </c>
      <c r="F3" s="15" t="s">
        <v>11</v>
      </c>
      <c r="G3" s="9"/>
    </row>
    <row r="4" spans="1:7" ht="71.25" x14ac:dyDescent="0.2">
      <c r="A4" s="10" t="s">
        <v>12</v>
      </c>
      <c r="B4" s="11" t="s">
        <v>13</v>
      </c>
      <c r="C4" s="16" t="s">
        <v>14</v>
      </c>
      <c r="D4" s="17">
        <v>3000</v>
      </c>
      <c r="E4" s="18" t="s">
        <v>15</v>
      </c>
      <c r="F4" s="19"/>
      <c r="G4" s="9"/>
    </row>
    <row r="5" spans="1:7" ht="128.25" x14ac:dyDescent="0.2">
      <c r="A5" s="10" t="s">
        <v>7</v>
      </c>
      <c r="B5" s="11" t="s">
        <v>16</v>
      </c>
      <c r="C5" s="16" t="s">
        <v>17</v>
      </c>
      <c r="D5" s="17">
        <v>5000</v>
      </c>
      <c r="E5" s="18" t="s">
        <v>15</v>
      </c>
      <c r="F5" s="19" t="s">
        <v>18</v>
      </c>
      <c r="G5" s="9"/>
    </row>
    <row r="6" spans="1:7" ht="71.25" x14ac:dyDescent="0.2">
      <c r="A6" s="10" t="s">
        <v>19</v>
      </c>
      <c r="B6" s="20" t="s">
        <v>20</v>
      </c>
      <c r="C6" s="16" t="s">
        <v>14</v>
      </c>
      <c r="D6" s="17">
        <v>42410</v>
      </c>
      <c r="E6" s="18" t="s">
        <v>15</v>
      </c>
      <c r="F6" s="19"/>
      <c r="G6" s="9"/>
    </row>
    <row r="7" spans="1:7" ht="313.5" x14ac:dyDescent="0.2">
      <c r="A7" s="10" t="s">
        <v>21</v>
      </c>
      <c r="B7" s="11" t="s">
        <v>22</v>
      </c>
      <c r="C7" s="16" t="s">
        <v>23</v>
      </c>
      <c r="D7" s="21" t="s">
        <v>24</v>
      </c>
      <c r="E7" s="18" t="s">
        <v>25</v>
      </c>
      <c r="F7" s="22" t="s">
        <v>26</v>
      </c>
      <c r="G7" s="9"/>
    </row>
    <row r="8" spans="1:7" ht="71.25" x14ac:dyDescent="0.2">
      <c r="A8" s="10" t="s">
        <v>7</v>
      </c>
      <c r="B8" s="11" t="s">
        <v>27</v>
      </c>
      <c r="C8" s="16" t="s">
        <v>28</v>
      </c>
      <c r="D8" s="17">
        <v>2500</v>
      </c>
      <c r="E8" s="18" t="s">
        <v>15</v>
      </c>
      <c r="F8" s="19"/>
      <c r="G8" s="9"/>
    </row>
    <row r="9" spans="1:7" ht="71.25" x14ac:dyDescent="0.2">
      <c r="A9" s="10" t="s">
        <v>29</v>
      </c>
      <c r="B9" s="23"/>
      <c r="C9" s="24" t="s">
        <v>30</v>
      </c>
      <c r="D9" s="25">
        <v>6000</v>
      </c>
      <c r="E9" s="26" t="s">
        <v>15</v>
      </c>
      <c r="F9" s="27"/>
      <c r="G9" s="9"/>
    </row>
    <row r="10" spans="1:7" ht="85.5" x14ac:dyDescent="0.2">
      <c r="A10" s="10" t="s">
        <v>7</v>
      </c>
      <c r="B10" s="11" t="s">
        <v>31</v>
      </c>
      <c r="C10" s="16" t="s">
        <v>17</v>
      </c>
      <c r="D10" s="17">
        <v>7000</v>
      </c>
      <c r="E10" s="18" t="s">
        <v>15</v>
      </c>
      <c r="F10" s="22" t="s">
        <v>32</v>
      </c>
      <c r="G10" s="9"/>
    </row>
    <row r="11" spans="1:7" ht="71.25" x14ac:dyDescent="0.2">
      <c r="A11" s="10" t="s">
        <v>7</v>
      </c>
      <c r="B11" s="28"/>
      <c r="C11" s="24" t="s">
        <v>33</v>
      </c>
      <c r="D11" s="25">
        <v>65320</v>
      </c>
      <c r="E11" s="26" t="s">
        <v>15</v>
      </c>
      <c r="F11" s="27"/>
      <c r="G11" s="9"/>
    </row>
    <row r="12" spans="1:7" ht="71.25" x14ac:dyDescent="0.2">
      <c r="A12" s="10" t="s">
        <v>7</v>
      </c>
      <c r="B12" s="28"/>
      <c r="C12" s="24" t="s">
        <v>30</v>
      </c>
      <c r="D12" s="25">
        <v>4000</v>
      </c>
      <c r="E12" s="26" t="s">
        <v>15</v>
      </c>
      <c r="F12" s="27"/>
      <c r="G12" s="9"/>
    </row>
    <row r="13" spans="1:7" ht="71.25" x14ac:dyDescent="0.2">
      <c r="A13" s="10" t="s">
        <v>34</v>
      </c>
      <c r="B13" s="11" t="s">
        <v>35</v>
      </c>
      <c r="C13" s="16" t="s">
        <v>36</v>
      </c>
      <c r="D13" s="17">
        <v>11000</v>
      </c>
      <c r="E13" s="18" t="s">
        <v>15</v>
      </c>
      <c r="F13" s="19" t="s">
        <v>37</v>
      </c>
      <c r="G13" s="9"/>
    </row>
    <row r="14" spans="1:7" ht="71.25" x14ac:dyDescent="0.2">
      <c r="A14" s="10" t="s">
        <v>21</v>
      </c>
      <c r="B14" s="11" t="s">
        <v>38</v>
      </c>
      <c r="C14" s="16" t="s">
        <v>39</v>
      </c>
      <c r="D14" s="17">
        <v>100000</v>
      </c>
      <c r="E14" s="18" t="s">
        <v>15</v>
      </c>
      <c r="F14" s="29" t="s">
        <v>40</v>
      </c>
      <c r="G14" s="9"/>
    </row>
    <row r="15" spans="1:7" ht="99.75" x14ac:dyDescent="0.2">
      <c r="A15" s="10" t="s">
        <v>7</v>
      </c>
      <c r="B15" s="11" t="s">
        <v>41</v>
      </c>
      <c r="C15" s="16" t="s">
        <v>42</v>
      </c>
      <c r="D15" s="17">
        <v>17600</v>
      </c>
      <c r="E15" s="18" t="s">
        <v>43</v>
      </c>
      <c r="F15" s="19"/>
      <c r="G15" s="9"/>
    </row>
    <row r="16" spans="1:7" ht="71.25" x14ac:dyDescent="0.2">
      <c r="A16" s="10" t="s">
        <v>7</v>
      </c>
      <c r="B16" s="11" t="s">
        <v>44</v>
      </c>
      <c r="C16" s="16" t="s">
        <v>45</v>
      </c>
      <c r="D16" s="17">
        <v>52161</v>
      </c>
      <c r="E16" s="18" t="s">
        <v>15</v>
      </c>
      <c r="F16" s="19"/>
      <c r="G16" s="9"/>
    </row>
    <row r="17" spans="1:7" ht="71.25" x14ac:dyDescent="0.2">
      <c r="A17" s="10" t="s">
        <v>12</v>
      </c>
      <c r="B17" s="11" t="s">
        <v>46</v>
      </c>
      <c r="C17" s="16" t="s">
        <v>14</v>
      </c>
      <c r="D17" s="17">
        <v>464.94</v>
      </c>
      <c r="E17" s="18" t="s">
        <v>15</v>
      </c>
      <c r="F17" s="19"/>
      <c r="G17" s="9"/>
    </row>
    <row r="18" spans="1:7" ht="71.25" x14ac:dyDescent="0.2">
      <c r="A18" s="10" t="s">
        <v>19</v>
      </c>
      <c r="B18" s="11" t="s">
        <v>47</v>
      </c>
      <c r="C18" s="16" t="s">
        <v>14</v>
      </c>
      <c r="D18" s="17">
        <v>22500</v>
      </c>
      <c r="E18" s="18" t="s">
        <v>15</v>
      </c>
      <c r="F18" s="19"/>
      <c r="G18" s="9"/>
    </row>
    <row r="19" spans="1:7" ht="71.25" x14ac:dyDescent="0.2">
      <c r="A19" s="10" t="s">
        <v>19</v>
      </c>
      <c r="B19" s="28"/>
      <c r="C19" s="24" t="s">
        <v>48</v>
      </c>
      <c r="D19" s="25">
        <v>12000</v>
      </c>
      <c r="E19" s="26" t="s">
        <v>15</v>
      </c>
      <c r="F19" s="27"/>
      <c r="G19" s="9"/>
    </row>
    <row r="20" spans="1:7" ht="71.25" x14ac:dyDescent="0.2">
      <c r="A20" s="10" t="s">
        <v>29</v>
      </c>
      <c r="B20" s="28"/>
      <c r="C20" s="24" t="s">
        <v>49</v>
      </c>
      <c r="D20" s="25">
        <v>5000</v>
      </c>
      <c r="E20" s="26" t="s">
        <v>15</v>
      </c>
      <c r="F20" s="27"/>
      <c r="G20" s="9"/>
    </row>
    <row r="21" spans="1:7" ht="114" x14ac:dyDescent="0.2">
      <c r="A21" s="10" t="s">
        <v>50</v>
      </c>
      <c r="B21" s="11" t="s">
        <v>51</v>
      </c>
      <c r="C21" s="16" t="s">
        <v>52</v>
      </c>
      <c r="D21" s="17">
        <v>24372.75</v>
      </c>
      <c r="E21" s="18" t="s">
        <v>15</v>
      </c>
      <c r="F21" s="19" t="s">
        <v>53</v>
      </c>
      <c r="G21" s="9"/>
    </row>
    <row r="22" spans="1:7" ht="99.75" x14ac:dyDescent="0.2">
      <c r="A22" s="10" t="s">
        <v>7</v>
      </c>
      <c r="B22" s="11" t="s">
        <v>54</v>
      </c>
      <c r="C22" s="16" t="s">
        <v>42</v>
      </c>
      <c r="D22" s="17">
        <v>11366</v>
      </c>
      <c r="E22" s="18" t="s">
        <v>15</v>
      </c>
      <c r="F22" s="19" t="s">
        <v>55</v>
      </c>
      <c r="G22" s="9"/>
    </row>
    <row r="23" spans="1:7" ht="71.25" x14ac:dyDescent="0.2">
      <c r="A23" s="10" t="s">
        <v>50</v>
      </c>
      <c r="B23" s="11" t="s">
        <v>56</v>
      </c>
      <c r="C23" s="30" t="s">
        <v>49</v>
      </c>
      <c r="D23" s="31">
        <v>15500</v>
      </c>
      <c r="E23" s="32" t="s">
        <v>15</v>
      </c>
      <c r="F23" s="33" t="s">
        <v>57</v>
      </c>
      <c r="G23" s="9"/>
    </row>
    <row r="24" spans="1:7" ht="71.25" x14ac:dyDescent="0.2">
      <c r="A24" s="10" t="s">
        <v>50</v>
      </c>
      <c r="B24" s="11" t="s">
        <v>58</v>
      </c>
      <c r="C24" s="16" t="s">
        <v>17</v>
      </c>
      <c r="D24" s="17">
        <v>10000</v>
      </c>
      <c r="E24" s="32" t="s">
        <v>15</v>
      </c>
      <c r="F24" s="19"/>
      <c r="G24" s="9"/>
    </row>
    <row r="25" spans="1:7" ht="71.25" x14ac:dyDescent="0.2">
      <c r="A25" s="10" t="s">
        <v>19</v>
      </c>
      <c r="B25" s="11" t="s">
        <v>59</v>
      </c>
      <c r="C25" s="16" t="s">
        <v>48</v>
      </c>
      <c r="D25" s="17">
        <v>25196</v>
      </c>
      <c r="E25" s="32" t="s">
        <v>15</v>
      </c>
      <c r="F25" s="19"/>
      <c r="G25" s="9"/>
    </row>
    <row r="26" spans="1:7" ht="71.25" x14ac:dyDescent="0.2">
      <c r="A26" s="10" t="s">
        <v>7</v>
      </c>
      <c r="B26" s="11" t="s">
        <v>60</v>
      </c>
      <c r="C26" s="16" t="s">
        <v>17</v>
      </c>
      <c r="D26" s="17">
        <v>1500</v>
      </c>
      <c r="E26" s="32" t="s">
        <v>15</v>
      </c>
      <c r="F26" s="19"/>
      <c r="G26" s="9"/>
    </row>
    <row r="27" spans="1:7" ht="327.75" x14ac:dyDescent="0.2">
      <c r="A27" s="10" t="s">
        <v>7</v>
      </c>
      <c r="B27" s="28" t="s">
        <v>61</v>
      </c>
      <c r="C27" s="24" t="s">
        <v>36</v>
      </c>
      <c r="D27" s="25">
        <v>173596</v>
      </c>
      <c r="E27" s="34" t="s">
        <v>15</v>
      </c>
      <c r="F27" s="27"/>
      <c r="G27" s="35" t="s">
        <v>62</v>
      </c>
    </row>
    <row r="28" spans="1:7" ht="71.25" x14ac:dyDescent="0.2">
      <c r="A28" s="10" t="s">
        <v>7</v>
      </c>
      <c r="B28" s="11" t="s">
        <v>63</v>
      </c>
      <c r="C28" s="16" t="s">
        <v>33</v>
      </c>
      <c r="D28" s="17">
        <v>1584</v>
      </c>
      <c r="E28" s="32" t="s">
        <v>15</v>
      </c>
      <c r="F28" s="19"/>
      <c r="G28" s="9"/>
    </row>
    <row r="29" spans="1:7" ht="156.75" x14ac:dyDescent="0.2">
      <c r="A29" s="10" t="s">
        <v>7</v>
      </c>
      <c r="B29" s="23" t="s">
        <v>64</v>
      </c>
      <c r="C29" s="24" t="s">
        <v>33</v>
      </c>
      <c r="D29" s="25">
        <v>382758</v>
      </c>
      <c r="E29" s="34" t="s">
        <v>15</v>
      </c>
      <c r="F29" s="27"/>
      <c r="G29" s="34" t="s">
        <v>65</v>
      </c>
    </row>
    <row r="30" spans="1:7" ht="16.5" thickBot="1" x14ac:dyDescent="0.25">
      <c r="A30" s="36"/>
      <c r="B30" s="37">
        <v>2018</v>
      </c>
      <c r="C30" s="38"/>
      <c r="D30" s="38"/>
      <c r="E30" s="38"/>
      <c r="F30" s="38"/>
      <c r="G30" s="9"/>
    </row>
    <row r="31" spans="1:7" ht="28.5" x14ac:dyDescent="0.2">
      <c r="A31" s="10" t="s">
        <v>29</v>
      </c>
      <c r="B31" s="11" t="s">
        <v>66</v>
      </c>
      <c r="C31" s="39" t="s">
        <v>49</v>
      </c>
      <c r="D31" s="13">
        <v>6000</v>
      </c>
      <c r="E31" s="40" t="s">
        <v>43</v>
      </c>
      <c r="F31" s="15"/>
      <c r="G31" s="9"/>
    </row>
    <row r="32" spans="1:7" ht="71.25" x14ac:dyDescent="0.2">
      <c r="A32" s="10" t="s">
        <v>7</v>
      </c>
      <c r="B32" s="28"/>
      <c r="C32" s="24" t="s">
        <v>67</v>
      </c>
      <c r="D32" s="25">
        <v>23500</v>
      </c>
      <c r="E32" s="26" t="s">
        <v>15</v>
      </c>
      <c r="F32" s="27"/>
      <c r="G32" s="9"/>
    </row>
    <row r="33" spans="1:7" ht="71.25" x14ac:dyDescent="0.2">
      <c r="A33" s="10" t="s">
        <v>7</v>
      </c>
      <c r="B33" s="11" t="s">
        <v>68</v>
      </c>
      <c r="C33" s="16" t="s">
        <v>69</v>
      </c>
      <c r="D33" s="17">
        <v>300000</v>
      </c>
      <c r="E33" s="18" t="s">
        <v>70</v>
      </c>
      <c r="F33" s="19"/>
      <c r="G33" s="9"/>
    </row>
    <row r="34" spans="1:7" ht="71.25" x14ac:dyDescent="0.2">
      <c r="A34" s="10" t="s">
        <v>71</v>
      </c>
      <c r="B34" s="20" t="s">
        <v>72</v>
      </c>
      <c r="C34" s="16" t="s">
        <v>14</v>
      </c>
      <c r="D34" s="17">
        <v>5112</v>
      </c>
      <c r="E34" s="17" t="s">
        <v>15</v>
      </c>
      <c r="F34" s="19" t="s">
        <v>73</v>
      </c>
      <c r="G34" s="9"/>
    </row>
    <row r="35" spans="1:7" ht="71.25" x14ac:dyDescent="0.2">
      <c r="A35" s="10" t="s">
        <v>7</v>
      </c>
      <c r="B35" s="11" t="s">
        <v>74</v>
      </c>
      <c r="C35" s="16" t="s">
        <v>75</v>
      </c>
      <c r="D35" s="17">
        <v>150000</v>
      </c>
      <c r="E35" s="18" t="s">
        <v>15</v>
      </c>
      <c r="F35" s="19"/>
      <c r="G35" s="9"/>
    </row>
    <row r="36" spans="1:7" ht="71.25" x14ac:dyDescent="0.2">
      <c r="A36" s="10" t="s">
        <v>7</v>
      </c>
      <c r="B36" s="11" t="s">
        <v>76</v>
      </c>
      <c r="C36" s="16" t="s">
        <v>67</v>
      </c>
      <c r="D36" s="17">
        <v>18000</v>
      </c>
      <c r="E36" s="18" t="s">
        <v>15</v>
      </c>
      <c r="F36" s="19"/>
      <c r="G36" s="9"/>
    </row>
    <row r="37" spans="1:7" ht="71.25" x14ac:dyDescent="0.2">
      <c r="A37" s="10" t="s">
        <v>29</v>
      </c>
      <c r="B37" s="11" t="s">
        <v>77</v>
      </c>
      <c r="C37" s="16" t="s">
        <v>78</v>
      </c>
      <c r="D37" s="17">
        <v>6500</v>
      </c>
      <c r="E37" s="18" t="s">
        <v>15</v>
      </c>
      <c r="F37" s="19"/>
      <c r="G37" s="9"/>
    </row>
    <row r="38" spans="1:7" ht="71.25" x14ac:dyDescent="0.2">
      <c r="A38" s="10" t="s">
        <v>29</v>
      </c>
      <c r="B38" s="11" t="s">
        <v>79</v>
      </c>
      <c r="C38" s="41" t="s">
        <v>17</v>
      </c>
      <c r="D38" s="17">
        <v>1000</v>
      </c>
      <c r="E38" s="42" t="s">
        <v>15</v>
      </c>
      <c r="F38" s="43"/>
      <c r="G38" s="9"/>
    </row>
    <row r="39" spans="1:7" ht="71.25" x14ac:dyDescent="0.2">
      <c r="A39" s="10" t="s">
        <v>7</v>
      </c>
      <c r="B39" s="28"/>
      <c r="C39" s="24" t="s">
        <v>80</v>
      </c>
      <c r="D39" s="25">
        <v>35265</v>
      </c>
      <c r="E39" s="26" t="s">
        <v>15</v>
      </c>
      <c r="F39" s="27"/>
      <c r="G39" s="9"/>
    </row>
    <row r="40" spans="1:7" ht="128.25" x14ac:dyDescent="0.2">
      <c r="A40" s="10" t="s">
        <v>29</v>
      </c>
      <c r="B40" s="11" t="s">
        <v>81</v>
      </c>
      <c r="C40" s="16" t="s">
        <v>42</v>
      </c>
      <c r="D40" s="17">
        <v>1500</v>
      </c>
      <c r="E40" s="19" t="s">
        <v>15</v>
      </c>
      <c r="F40" s="19" t="s">
        <v>82</v>
      </c>
      <c r="G40" s="9"/>
    </row>
    <row r="41" spans="1:7" ht="71.25" x14ac:dyDescent="0.2">
      <c r="A41" s="10" t="s">
        <v>7</v>
      </c>
      <c r="B41" s="11"/>
      <c r="C41" s="16" t="s">
        <v>78</v>
      </c>
      <c r="D41" s="17">
        <v>24000</v>
      </c>
      <c r="E41" s="18" t="s">
        <v>15</v>
      </c>
      <c r="F41" s="19"/>
      <c r="G41" s="9"/>
    </row>
    <row r="42" spans="1:7" ht="85.5" x14ac:dyDescent="0.2">
      <c r="A42" s="10" t="s">
        <v>7</v>
      </c>
      <c r="B42" s="28" t="s">
        <v>83</v>
      </c>
      <c r="C42" s="24" t="s">
        <v>84</v>
      </c>
      <c r="D42" s="25">
        <v>0</v>
      </c>
      <c r="E42" s="26" t="s">
        <v>85</v>
      </c>
      <c r="F42" s="27"/>
      <c r="G42" s="9"/>
    </row>
    <row r="43" spans="1:7" ht="71.25" x14ac:dyDescent="0.2">
      <c r="A43" s="10" t="s">
        <v>7</v>
      </c>
      <c r="B43" s="11"/>
      <c r="C43" s="16" t="s">
        <v>17</v>
      </c>
      <c r="D43" s="17">
        <v>353354</v>
      </c>
      <c r="E43" s="18" t="s">
        <v>15</v>
      </c>
      <c r="F43" s="19"/>
      <c r="G43" s="9"/>
    </row>
    <row r="44" spans="1:7" ht="71.25" x14ac:dyDescent="0.2">
      <c r="A44" s="10" t="s">
        <v>7</v>
      </c>
      <c r="B44" s="11" t="s">
        <v>86</v>
      </c>
      <c r="C44" s="16" t="s">
        <v>78</v>
      </c>
      <c r="D44" s="17">
        <v>2000</v>
      </c>
      <c r="E44" s="18" t="s">
        <v>15</v>
      </c>
      <c r="F44" s="19"/>
      <c r="G44" s="9"/>
    </row>
    <row r="45" spans="1:7" ht="71.25" x14ac:dyDescent="0.2">
      <c r="A45" s="10" t="s">
        <v>7</v>
      </c>
      <c r="B45" s="11" t="s">
        <v>61</v>
      </c>
      <c r="C45" s="44" t="s">
        <v>45</v>
      </c>
      <c r="D45" s="17">
        <v>85000</v>
      </c>
      <c r="E45" s="18" t="s">
        <v>15</v>
      </c>
      <c r="F45" s="19" t="s">
        <v>87</v>
      </c>
      <c r="G45" s="9"/>
    </row>
    <row r="46" spans="1:7" ht="71.25" x14ac:dyDescent="0.2">
      <c r="A46" s="10" t="s">
        <v>21</v>
      </c>
      <c r="B46" s="28"/>
      <c r="C46" s="45" t="s">
        <v>48</v>
      </c>
      <c r="D46" s="25">
        <v>122000</v>
      </c>
      <c r="E46" s="26" t="s">
        <v>15</v>
      </c>
      <c r="F46" s="27"/>
      <c r="G46" s="34" t="s">
        <v>88</v>
      </c>
    </row>
    <row r="47" spans="1:7" ht="71.25" x14ac:dyDescent="0.2">
      <c r="A47" s="10" t="s">
        <v>50</v>
      </c>
      <c r="B47" s="11" t="s">
        <v>89</v>
      </c>
      <c r="C47" s="46" t="s">
        <v>17</v>
      </c>
      <c r="D47" s="17">
        <v>7016</v>
      </c>
      <c r="E47" s="18" t="s">
        <v>15</v>
      </c>
      <c r="F47" s="19"/>
      <c r="G47" s="9"/>
    </row>
    <row r="48" spans="1:7" ht="71.25" x14ac:dyDescent="0.2">
      <c r="A48" s="10" t="s">
        <v>19</v>
      </c>
      <c r="B48" s="11" t="s">
        <v>90</v>
      </c>
      <c r="C48" s="46" t="s">
        <v>48</v>
      </c>
      <c r="D48" s="31">
        <v>179035.79</v>
      </c>
      <c r="E48" s="32" t="s">
        <v>15</v>
      </c>
      <c r="F48" s="33"/>
      <c r="G48" s="9"/>
    </row>
    <row r="49" spans="1:7" ht="142.5" x14ac:dyDescent="0.2">
      <c r="A49" s="10" t="s">
        <v>21</v>
      </c>
      <c r="B49" s="11" t="s">
        <v>91</v>
      </c>
      <c r="C49" s="47" t="s">
        <v>48</v>
      </c>
      <c r="D49" s="48">
        <v>345000</v>
      </c>
      <c r="E49" s="11" t="s">
        <v>15</v>
      </c>
      <c r="F49" s="49" t="s">
        <v>92</v>
      </c>
      <c r="G49" s="9"/>
    </row>
    <row r="50" spans="1:7" ht="71.25" x14ac:dyDescent="0.2">
      <c r="A50" s="10" t="s">
        <v>7</v>
      </c>
      <c r="B50" s="28" t="s">
        <v>93</v>
      </c>
      <c r="C50" s="50" t="s">
        <v>75</v>
      </c>
      <c r="D50" s="51">
        <v>150326</v>
      </c>
      <c r="E50" s="28" t="s">
        <v>15</v>
      </c>
      <c r="F50" s="52"/>
      <c r="G50" s="9"/>
    </row>
    <row r="51" spans="1:7" ht="71.25" x14ac:dyDescent="0.2">
      <c r="A51" s="10" t="s">
        <v>19</v>
      </c>
      <c r="B51" s="11" t="s">
        <v>94</v>
      </c>
      <c r="C51" s="47" t="s">
        <v>48</v>
      </c>
      <c r="D51" s="48">
        <v>9004</v>
      </c>
      <c r="E51" s="11" t="s">
        <v>15</v>
      </c>
      <c r="F51" s="49"/>
      <c r="G51" s="9"/>
    </row>
    <row r="52" spans="1:7" ht="28.5" x14ac:dyDescent="0.2">
      <c r="A52" s="10" t="s">
        <v>7</v>
      </c>
      <c r="B52" s="28" t="s">
        <v>95</v>
      </c>
      <c r="C52" s="53" t="s">
        <v>96</v>
      </c>
      <c r="D52" s="51">
        <v>358</v>
      </c>
      <c r="E52" s="28" t="s">
        <v>97</v>
      </c>
      <c r="F52" s="52"/>
      <c r="G52" s="9"/>
    </row>
    <row r="53" spans="1:7" ht="16.5" thickBot="1" x14ac:dyDescent="0.25">
      <c r="A53" s="36"/>
      <c r="B53" s="54">
        <v>2019</v>
      </c>
      <c r="C53" s="55"/>
      <c r="D53" s="55"/>
      <c r="E53" s="55"/>
      <c r="F53" s="55"/>
      <c r="G53" s="9"/>
    </row>
    <row r="54" spans="1:7" ht="57" x14ac:dyDescent="0.2">
      <c r="A54" s="56" t="s">
        <v>29</v>
      </c>
      <c r="B54" s="11" t="s">
        <v>98</v>
      </c>
      <c r="C54" s="12" t="s">
        <v>99</v>
      </c>
      <c r="D54" s="13">
        <v>10234</v>
      </c>
      <c r="E54" s="14" t="s">
        <v>43</v>
      </c>
      <c r="F54" s="15"/>
      <c r="G54" s="9"/>
    </row>
    <row r="55" spans="1:7" ht="71.25" x14ac:dyDescent="0.2">
      <c r="A55" s="56" t="s">
        <v>7</v>
      </c>
      <c r="B55" s="11" t="s">
        <v>100</v>
      </c>
      <c r="C55" s="16" t="s">
        <v>101</v>
      </c>
      <c r="D55" s="17">
        <v>450</v>
      </c>
      <c r="E55" s="18" t="s">
        <v>15</v>
      </c>
      <c r="F55" s="19"/>
      <c r="G55" s="9"/>
    </row>
    <row r="56" spans="1:7" ht="71.25" x14ac:dyDescent="0.2">
      <c r="A56" s="56" t="s">
        <v>7</v>
      </c>
      <c r="B56" s="11" t="s">
        <v>102</v>
      </c>
      <c r="C56" s="16" t="s">
        <v>103</v>
      </c>
      <c r="D56" s="17">
        <v>0</v>
      </c>
      <c r="E56" s="18" t="s">
        <v>15</v>
      </c>
      <c r="F56" s="19"/>
      <c r="G56" s="9"/>
    </row>
    <row r="57" spans="1:7" ht="99.75" x14ac:dyDescent="0.2">
      <c r="A57" s="56" t="s">
        <v>7</v>
      </c>
      <c r="B57" s="11" t="s">
        <v>104</v>
      </c>
      <c r="C57" s="16" t="s">
        <v>42</v>
      </c>
      <c r="D57" s="17">
        <v>10000</v>
      </c>
      <c r="E57" s="18" t="s">
        <v>15</v>
      </c>
      <c r="F57" s="19"/>
      <c r="G57" s="9"/>
    </row>
    <row r="58" spans="1:7" ht="71.25" x14ac:dyDescent="0.2">
      <c r="A58" s="56" t="s">
        <v>7</v>
      </c>
      <c r="B58" s="11" t="s">
        <v>105</v>
      </c>
      <c r="C58" s="16" t="s">
        <v>99</v>
      </c>
      <c r="D58" s="17">
        <v>4000</v>
      </c>
      <c r="E58" s="18" t="s">
        <v>106</v>
      </c>
      <c r="F58" s="19"/>
      <c r="G58" s="9"/>
    </row>
    <row r="59" spans="1:7" ht="57" x14ac:dyDescent="0.2">
      <c r="A59" s="56" t="s">
        <v>29</v>
      </c>
      <c r="B59" s="28"/>
      <c r="C59" s="24" t="s">
        <v>67</v>
      </c>
      <c r="D59" s="25">
        <v>12000</v>
      </c>
      <c r="E59" s="26" t="s">
        <v>43</v>
      </c>
      <c r="F59" s="57"/>
      <c r="G59" s="9"/>
    </row>
    <row r="60" spans="1:7" ht="128.25" x14ac:dyDescent="0.2">
      <c r="A60" s="56" t="s">
        <v>7</v>
      </c>
      <c r="B60" s="11" t="s">
        <v>107</v>
      </c>
      <c r="C60" s="16" t="s">
        <v>42</v>
      </c>
      <c r="D60" s="17">
        <v>2500</v>
      </c>
      <c r="E60" s="18" t="s">
        <v>15</v>
      </c>
      <c r="F60" s="19" t="s">
        <v>82</v>
      </c>
      <c r="G60" s="9"/>
    </row>
    <row r="61" spans="1:7" ht="71.25" x14ac:dyDescent="0.2">
      <c r="A61" s="56" t="s">
        <v>7</v>
      </c>
      <c r="B61" s="11" t="s">
        <v>108</v>
      </c>
      <c r="C61" s="16" t="s">
        <v>99</v>
      </c>
      <c r="D61" s="17">
        <v>4000</v>
      </c>
      <c r="E61" s="18" t="s">
        <v>15</v>
      </c>
      <c r="F61" s="19"/>
      <c r="G61" s="9"/>
    </row>
    <row r="62" spans="1:7" ht="71.25" x14ac:dyDescent="0.2">
      <c r="A62" s="56" t="s">
        <v>50</v>
      </c>
      <c r="B62" s="11" t="s">
        <v>109</v>
      </c>
      <c r="C62" s="16" t="s">
        <v>67</v>
      </c>
      <c r="D62" s="17">
        <v>7910</v>
      </c>
      <c r="E62" s="18" t="s">
        <v>15</v>
      </c>
      <c r="F62" s="19"/>
      <c r="G62" s="9"/>
    </row>
    <row r="63" spans="1:7" ht="71.25" x14ac:dyDescent="0.2">
      <c r="A63" s="56" t="s">
        <v>7</v>
      </c>
      <c r="B63" s="11" t="s">
        <v>110</v>
      </c>
      <c r="C63" s="16" t="s">
        <v>67</v>
      </c>
      <c r="D63" s="17">
        <v>17962</v>
      </c>
      <c r="E63" s="18" t="s">
        <v>15</v>
      </c>
      <c r="F63" s="19"/>
      <c r="G63" s="9"/>
    </row>
    <row r="64" spans="1:7" ht="71.25" x14ac:dyDescent="0.2">
      <c r="A64" s="56" t="s">
        <v>7</v>
      </c>
      <c r="B64" s="28"/>
      <c r="C64" s="24" t="s">
        <v>80</v>
      </c>
      <c r="D64" s="25">
        <v>12000</v>
      </c>
      <c r="E64" s="26" t="s">
        <v>15</v>
      </c>
      <c r="F64" s="27"/>
      <c r="G64" s="9"/>
    </row>
    <row r="65" spans="1:7" ht="57" x14ac:dyDescent="0.2">
      <c r="A65" s="56" t="s">
        <v>7</v>
      </c>
      <c r="B65" s="28"/>
      <c r="C65" s="24" t="s">
        <v>17</v>
      </c>
      <c r="D65" s="25">
        <v>3000</v>
      </c>
      <c r="E65" s="26" t="s">
        <v>43</v>
      </c>
      <c r="F65" s="27"/>
      <c r="G65" s="9"/>
    </row>
    <row r="66" spans="1:7" ht="71.25" x14ac:dyDescent="0.2">
      <c r="A66" s="56" t="s">
        <v>50</v>
      </c>
      <c r="B66" s="11" t="s">
        <v>111</v>
      </c>
      <c r="C66" s="16" t="s">
        <v>67</v>
      </c>
      <c r="D66" s="17">
        <v>7000</v>
      </c>
      <c r="E66" s="18" t="s">
        <v>15</v>
      </c>
      <c r="F66" s="19"/>
      <c r="G66" s="9"/>
    </row>
    <row r="67" spans="1:7" ht="71.25" x14ac:dyDescent="0.2">
      <c r="A67" s="56" t="s">
        <v>7</v>
      </c>
      <c r="B67" s="11" t="s">
        <v>112</v>
      </c>
      <c r="C67" s="16" t="s">
        <v>67</v>
      </c>
      <c r="D67" s="17">
        <v>4000</v>
      </c>
      <c r="E67" s="18" t="s">
        <v>15</v>
      </c>
      <c r="F67" s="19"/>
      <c r="G67" s="9"/>
    </row>
    <row r="68" spans="1:7" ht="71.25" x14ac:dyDescent="0.2">
      <c r="A68" s="56" t="s">
        <v>7</v>
      </c>
      <c r="B68" s="11" t="s">
        <v>113</v>
      </c>
      <c r="C68" s="30" t="s">
        <v>36</v>
      </c>
      <c r="D68" s="31">
        <v>2050000</v>
      </c>
      <c r="E68" s="32" t="s">
        <v>70</v>
      </c>
      <c r="F68" s="33" t="s">
        <v>114</v>
      </c>
      <c r="G68" s="9"/>
    </row>
    <row r="69" spans="1:7" ht="71.25" x14ac:dyDescent="0.2">
      <c r="A69" s="56" t="s">
        <v>29</v>
      </c>
      <c r="B69" s="11" t="s">
        <v>115</v>
      </c>
      <c r="C69" s="16" t="s">
        <v>99</v>
      </c>
      <c r="D69" s="17">
        <v>1400</v>
      </c>
      <c r="E69" s="18" t="s">
        <v>15</v>
      </c>
      <c r="F69" s="19"/>
      <c r="G69" s="9"/>
    </row>
    <row r="70" spans="1:7" ht="71.25" x14ac:dyDescent="0.2">
      <c r="A70" s="56" t="s">
        <v>7</v>
      </c>
      <c r="B70" s="11" t="s">
        <v>116</v>
      </c>
      <c r="C70" s="30" t="s">
        <v>36</v>
      </c>
      <c r="D70" s="31">
        <v>125820</v>
      </c>
      <c r="E70" s="32" t="s">
        <v>15</v>
      </c>
      <c r="F70" s="33"/>
      <c r="G70" s="9"/>
    </row>
    <row r="71" spans="1:7" ht="16.5" thickBot="1" x14ac:dyDescent="0.25">
      <c r="A71" s="36"/>
      <c r="B71" s="58">
        <v>2020</v>
      </c>
      <c r="C71" s="7"/>
      <c r="D71" s="7"/>
      <c r="E71" s="7"/>
      <c r="F71" s="7"/>
      <c r="G71" s="9"/>
    </row>
    <row r="72" spans="1:7" ht="71.25" x14ac:dyDescent="0.2">
      <c r="A72" s="10" t="s">
        <v>50</v>
      </c>
      <c r="B72" s="11" t="s">
        <v>117</v>
      </c>
      <c r="C72" s="12" t="s">
        <v>99</v>
      </c>
      <c r="D72" s="13">
        <v>15000</v>
      </c>
      <c r="E72" s="14" t="s">
        <v>118</v>
      </c>
      <c r="F72" s="15"/>
      <c r="G72" s="9"/>
    </row>
    <row r="73" spans="1:7" ht="71.25" x14ac:dyDescent="0.2">
      <c r="A73" s="10" t="s">
        <v>19</v>
      </c>
      <c r="B73" s="11" t="s">
        <v>119</v>
      </c>
      <c r="C73" s="59" t="s">
        <v>48</v>
      </c>
      <c r="D73" s="60">
        <v>40000</v>
      </c>
      <c r="E73" s="61" t="s">
        <v>15</v>
      </c>
      <c r="F73" s="62"/>
      <c r="G73" s="9"/>
    </row>
    <row r="74" spans="1:7" ht="71.25" x14ac:dyDescent="0.2">
      <c r="A74" s="10" t="s">
        <v>120</v>
      </c>
      <c r="B74" s="11"/>
      <c r="C74" s="16" t="s">
        <v>75</v>
      </c>
      <c r="D74" s="17">
        <v>4141.2700000000004</v>
      </c>
      <c r="E74" s="18" t="s">
        <v>15</v>
      </c>
      <c r="F74" s="19" t="s">
        <v>121</v>
      </c>
      <c r="G74" s="9"/>
    </row>
    <row r="75" spans="1:7" ht="71.25" x14ac:dyDescent="0.2">
      <c r="A75" s="10" t="s">
        <v>19</v>
      </c>
      <c r="B75" s="11" t="s">
        <v>122</v>
      </c>
      <c r="C75" s="30" t="s">
        <v>48</v>
      </c>
      <c r="D75" s="31">
        <v>5000</v>
      </c>
      <c r="E75" s="32" t="s">
        <v>15</v>
      </c>
      <c r="F75" s="33"/>
      <c r="G75" s="9"/>
    </row>
    <row r="76" spans="1:7" ht="72" thickBot="1" x14ac:dyDescent="0.25">
      <c r="A76" s="10" t="s">
        <v>7</v>
      </c>
      <c r="B76" s="11" t="s">
        <v>123</v>
      </c>
      <c r="C76" s="63" t="s">
        <v>17</v>
      </c>
      <c r="D76" s="64">
        <v>90356</v>
      </c>
      <c r="E76" s="65" t="s">
        <v>15</v>
      </c>
      <c r="F76" s="66"/>
      <c r="G76" s="9"/>
    </row>
    <row r="77" spans="1:7" ht="20.25" x14ac:dyDescent="0.2">
      <c r="B77" s="11"/>
      <c r="C77" s="67" t="s">
        <v>124</v>
      </c>
      <c r="D77" s="68">
        <f>SUM(D72:D76, D54:D70, D31:D48, D3:D29)</f>
        <v>4807884.75</v>
      </c>
      <c r="E77" s="69"/>
      <c r="F77" s="70"/>
      <c r="G77" s="9"/>
    </row>
    <row r="78" spans="1:7" ht="121.5" x14ac:dyDescent="0.2">
      <c r="B78" s="11"/>
      <c r="C78" s="71" t="s">
        <v>125</v>
      </c>
      <c r="D78" s="72" t="s">
        <v>126</v>
      </c>
      <c r="E78" s="72"/>
      <c r="F78" s="73"/>
      <c r="G78" s="9"/>
    </row>
  </sheetData>
  <mergeCells count="4">
    <mergeCell ref="A2:F2"/>
    <mergeCell ref="B30:F30"/>
    <mergeCell ref="B53:F53"/>
    <mergeCell ref="B71:F71"/>
  </mergeCells>
  <dataValidations count="1">
    <dataValidation type="whole" allowBlank="1" showErrorMessage="1" errorTitle="שגיאה" error="יש להקליד סכומים שלמים ללא הערות" sqref="C52 D45:D52" xr:uid="{EBA53BB9-71DD-48A2-864A-2CD8A47B8ED6}">
      <formula1>0</formula1>
      <formula2>9999999999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36362-6873-42C4-A693-CD6BEC2711FB}">
  <dimension ref="A1:D30"/>
  <sheetViews>
    <sheetView rightToLeft="1" workbookViewId="0">
      <selection activeCell="H12" sqref="H12"/>
    </sheetView>
  </sheetViews>
  <sheetFormatPr defaultRowHeight="14.25" x14ac:dyDescent="0.2"/>
  <cols>
    <col min="1" max="1" width="34.875" bestFit="1" customWidth="1"/>
    <col min="2" max="2" width="10.875" bestFit="1" customWidth="1"/>
    <col min="3" max="3" width="20.625" bestFit="1" customWidth="1"/>
    <col min="4" max="4" width="6.375" bestFit="1" customWidth="1"/>
  </cols>
  <sheetData>
    <row r="1" spans="1:4" ht="31.5" x14ac:dyDescent="0.25">
      <c r="A1" s="74" t="s">
        <v>2</v>
      </c>
      <c r="B1" s="74" t="s">
        <v>127</v>
      </c>
      <c r="C1" s="74" t="s">
        <v>4</v>
      </c>
      <c r="D1" s="74" t="s">
        <v>5</v>
      </c>
    </row>
    <row r="2" spans="1:4" ht="15.75" x14ac:dyDescent="0.25">
      <c r="A2" s="75">
        <v>2017</v>
      </c>
      <c r="B2" s="75"/>
      <c r="C2" s="75"/>
      <c r="D2" s="75"/>
    </row>
    <row r="3" spans="1:4" ht="57" x14ac:dyDescent="0.2">
      <c r="A3" s="76" t="s">
        <v>128</v>
      </c>
      <c r="B3" s="77">
        <v>35000</v>
      </c>
      <c r="C3" s="78" t="s">
        <v>129</v>
      </c>
      <c r="D3" s="78"/>
    </row>
    <row r="4" spans="1:4" ht="57" x14ac:dyDescent="0.2">
      <c r="A4" s="79" t="s">
        <v>130</v>
      </c>
      <c r="B4" s="80">
        <v>100</v>
      </c>
      <c r="C4" s="78" t="s">
        <v>129</v>
      </c>
      <c r="D4" s="78"/>
    </row>
    <row r="5" spans="1:4" ht="57" x14ac:dyDescent="0.2">
      <c r="A5" s="81" t="s">
        <v>103</v>
      </c>
      <c r="B5" s="80">
        <v>500</v>
      </c>
      <c r="C5" s="78" t="s">
        <v>129</v>
      </c>
      <c r="D5" s="78"/>
    </row>
    <row r="6" spans="1:4" ht="57" x14ac:dyDescent="0.2">
      <c r="A6" s="82" t="s">
        <v>103</v>
      </c>
      <c r="B6" s="83">
        <v>300</v>
      </c>
      <c r="C6" s="76" t="s">
        <v>129</v>
      </c>
      <c r="D6" s="76"/>
    </row>
    <row r="7" spans="1:4" x14ac:dyDescent="0.2">
      <c r="A7" s="81" t="s">
        <v>131</v>
      </c>
      <c r="B7" s="84">
        <v>370</v>
      </c>
      <c r="C7" s="81" t="s">
        <v>129</v>
      </c>
      <c r="D7" s="78"/>
    </row>
    <row r="8" spans="1:4" x14ac:dyDescent="0.2">
      <c r="A8" s="81" t="s">
        <v>132</v>
      </c>
      <c r="B8" s="84">
        <v>20000</v>
      </c>
      <c r="C8" s="81" t="s">
        <v>129</v>
      </c>
      <c r="D8" s="78"/>
    </row>
    <row r="9" spans="1:4" x14ac:dyDescent="0.2">
      <c r="A9" s="85" t="s">
        <v>96</v>
      </c>
      <c r="B9" s="86">
        <v>61.45</v>
      </c>
      <c r="C9" s="85" t="s">
        <v>129</v>
      </c>
      <c r="D9" s="87"/>
    </row>
    <row r="10" spans="1:4" ht="15.75" x14ac:dyDescent="0.25">
      <c r="A10" s="75">
        <v>2018</v>
      </c>
      <c r="B10" s="75"/>
      <c r="C10" s="75"/>
      <c r="D10" s="75"/>
    </row>
    <row r="11" spans="1:4" ht="57.75" x14ac:dyDescent="0.25">
      <c r="A11" s="78" t="s">
        <v>96</v>
      </c>
      <c r="B11" s="77">
        <v>1500</v>
      </c>
      <c r="C11" s="78" t="s">
        <v>129</v>
      </c>
      <c r="D11" s="88"/>
    </row>
    <row r="12" spans="1:4" ht="57" x14ac:dyDescent="0.2">
      <c r="A12" s="89" t="s">
        <v>67</v>
      </c>
      <c r="B12" s="90">
        <v>2146</v>
      </c>
      <c r="C12" s="89" t="s">
        <v>133</v>
      </c>
      <c r="D12" s="89"/>
    </row>
    <row r="13" spans="1:4" ht="57" x14ac:dyDescent="0.2">
      <c r="A13" s="78" t="s">
        <v>96</v>
      </c>
      <c r="B13" s="77">
        <v>1300</v>
      </c>
      <c r="C13" s="78" t="s">
        <v>134</v>
      </c>
      <c r="D13" s="78"/>
    </row>
    <row r="14" spans="1:4" ht="57.75" x14ac:dyDescent="0.25">
      <c r="A14" s="78" t="s">
        <v>67</v>
      </c>
      <c r="B14" s="77">
        <v>11332</v>
      </c>
      <c r="C14" s="78" t="s">
        <v>133</v>
      </c>
      <c r="D14" s="91"/>
    </row>
    <row r="15" spans="1:4" ht="57" x14ac:dyDescent="0.2">
      <c r="A15" s="76" t="s">
        <v>75</v>
      </c>
      <c r="B15" s="92">
        <v>2500</v>
      </c>
      <c r="C15" s="76" t="s">
        <v>129</v>
      </c>
      <c r="D15" s="76"/>
    </row>
    <row r="16" spans="1:4" ht="57" x14ac:dyDescent="0.2">
      <c r="A16" s="78" t="s">
        <v>103</v>
      </c>
      <c r="B16" s="77">
        <v>1500</v>
      </c>
      <c r="C16" s="78" t="s">
        <v>129</v>
      </c>
      <c r="D16" s="78"/>
    </row>
    <row r="17" spans="1:4" ht="15.75" x14ac:dyDescent="0.25">
      <c r="A17" s="75">
        <v>2019</v>
      </c>
      <c r="B17" s="75"/>
      <c r="C17" s="75"/>
      <c r="D17" s="75"/>
    </row>
    <row r="18" spans="1:4" ht="57" x14ac:dyDescent="0.2">
      <c r="A18" s="78" t="s">
        <v>99</v>
      </c>
      <c r="B18" s="77">
        <v>1520</v>
      </c>
      <c r="C18" s="78" t="s">
        <v>129</v>
      </c>
      <c r="D18" s="78" t="s">
        <v>135</v>
      </c>
    </row>
    <row r="19" spans="1:4" ht="57" x14ac:dyDescent="0.2">
      <c r="A19" s="78" t="s">
        <v>48</v>
      </c>
      <c r="B19" s="77">
        <v>3796.48</v>
      </c>
      <c r="C19" s="78" t="s">
        <v>136</v>
      </c>
      <c r="D19" s="78"/>
    </row>
    <row r="20" spans="1:4" ht="57" x14ac:dyDescent="0.2">
      <c r="A20" s="78" t="s">
        <v>67</v>
      </c>
      <c r="B20" s="77">
        <v>5611.6480000000001</v>
      </c>
      <c r="C20" s="78" t="s">
        <v>136</v>
      </c>
      <c r="D20" s="78"/>
    </row>
    <row r="21" spans="1:4" ht="57" x14ac:dyDescent="0.2">
      <c r="A21" s="93" t="s">
        <v>96</v>
      </c>
      <c r="B21" s="94">
        <v>350</v>
      </c>
      <c r="C21" s="93" t="s">
        <v>136</v>
      </c>
      <c r="D21" s="93"/>
    </row>
    <row r="22" spans="1:4" ht="57" x14ac:dyDescent="0.2">
      <c r="A22" s="78" t="s">
        <v>103</v>
      </c>
      <c r="B22" s="77">
        <v>3000</v>
      </c>
      <c r="C22" s="78" t="s">
        <v>136</v>
      </c>
      <c r="D22" s="78"/>
    </row>
    <row r="23" spans="1:4" ht="57" x14ac:dyDescent="0.2">
      <c r="A23" s="78" t="s">
        <v>96</v>
      </c>
      <c r="B23" s="77">
        <v>34024</v>
      </c>
      <c r="C23" s="78" t="s">
        <v>136</v>
      </c>
      <c r="D23" s="78"/>
    </row>
    <row r="24" spans="1:4" ht="99.75" x14ac:dyDescent="0.2">
      <c r="A24" s="78" t="s">
        <v>96</v>
      </c>
      <c r="B24" s="77">
        <v>25000</v>
      </c>
      <c r="C24" s="78" t="s">
        <v>137</v>
      </c>
      <c r="D24" s="78"/>
    </row>
    <row r="25" spans="1:4" ht="15.75" x14ac:dyDescent="0.25">
      <c r="A25" s="75">
        <v>2020</v>
      </c>
      <c r="B25" s="75"/>
      <c r="C25" s="75"/>
      <c r="D25" s="75"/>
    </row>
    <row r="26" spans="1:4" ht="57" x14ac:dyDescent="0.2">
      <c r="A26" s="76" t="s">
        <v>103</v>
      </c>
      <c r="B26" s="92">
        <v>85</v>
      </c>
      <c r="C26" s="76" t="s">
        <v>129</v>
      </c>
      <c r="D26" s="76"/>
    </row>
    <row r="27" spans="1:4" ht="57" x14ac:dyDescent="0.2">
      <c r="A27" s="95" t="s">
        <v>36</v>
      </c>
      <c r="B27" s="96">
        <v>215557.82</v>
      </c>
      <c r="C27" s="95" t="s">
        <v>129</v>
      </c>
      <c r="D27" s="95"/>
    </row>
    <row r="29" spans="1:4" ht="20.25" x14ac:dyDescent="0.2">
      <c r="A29" s="72" t="s">
        <v>124</v>
      </c>
      <c r="B29" s="97">
        <f>SUM(B26:B28, B18:B24, B11:B16,B3:B9)</f>
        <v>365554.39799999999</v>
      </c>
      <c r="C29" s="97"/>
    </row>
    <row r="30" spans="1:4" ht="20.25" x14ac:dyDescent="0.2">
      <c r="A30" s="72" t="s">
        <v>138</v>
      </c>
      <c r="B30" s="97" t="s">
        <v>139</v>
      </c>
      <c r="C30" s="97"/>
    </row>
  </sheetData>
  <mergeCells count="6">
    <mergeCell ref="A2:D2"/>
    <mergeCell ref="A10:D10"/>
    <mergeCell ref="A17:D17"/>
    <mergeCell ref="A25:D25"/>
    <mergeCell ref="B29:C29"/>
    <mergeCell ref="B30:C3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1E8CC-400C-49BB-8CBC-AD83528AA054}">
  <dimension ref="A1:G27"/>
  <sheetViews>
    <sheetView rightToLeft="1" tabSelected="1" workbookViewId="0"/>
  </sheetViews>
  <sheetFormatPr defaultRowHeight="14.25" x14ac:dyDescent="0.2"/>
  <cols>
    <col min="1" max="1" width="7.25" bestFit="1" customWidth="1"/>
    <col min="2" max="2" width="12.375" customWidth="1"/>
    <col min="3" max="3" width="13.625" bestFit="1" customWidth="1"/>
    <col min="4" max="4" width="13.375" bestFit="1" customWidth="1"/>
    <col min="5" max="5" width="7.75" bestFit="1" customWidth="1"/>
    <col min="6" max="6" width="12.375" bestFit="1" customWidth="1"/>
    <col min="7" max="7" width="24.25" bestFit="1" customWidth="1"/>
  </cols>
  <sheetData>
    <row r="1" spans="1:7" ht="31.5" x14ac:dyDescent="0.25">
      <c r="A1" s="1" t="s">
        <v>140</v>
      </c>
      <c r="B1" s="1" t="s">
        <v>1</v>
      </c>
      <c r="C1" s="98" t="s">
        <v>2</v>
      </c>
      <c r="D1" s="99" t="s">
        <v>141</v>
      </c>
      <c r="E1" s="99" t="s">
        <v>142</v>
      </c>
      <c r="F1" s="100" t="s">
        <v>5</v>
      </c>
      <c r="G1" s="101" t="s">
        <v>143</v>
      </c>
    </row>
    <row r="2" spans="1:7" ht="15.75" x14ac:dyDescent="0.25">
      <c r="A2" s="102">
        <v>2017</v>
      </c>
      <c r="B2" s="102"/>
      <c r="C2" s="102"/>
      <c r="D2" s="102"/>
      <c r="E2" s="102"/>
      <c r="F2" s="103"/>
      <c r="G2" s="9"/>
    </row>
    <row r="3" spans="1:7" ht="29.25" x14ac:dyDescent="0.25">
      <c r="A3" s="104" t="s">
        <v>7</v>
      </c>
      <c r="B3" s="11" t="s">
        <v>144</v>
      </c>
      <c r="C3" s="95" t="s">
        <v>96</v>
      </c>
      <c r="D3" s="105">
        <v>850</v>
      </c>
      <c r="E3" s="95" t="s">
        <v>145</v>
      </c>
      <c r="F3" s="106"/>
      <c r="G3" s="9"/>
    </row>
    <row r="4" spans="1:7" ht="43.5" x14ac:dyDescent="0.25">
      <c r="A4" s="104" t="s">
        <v>29</v>
      </c>
      <c r="B4" s="11" t="s">
        <v>146</v>
      </c>
      <c r="C4" s="107" t="s">
        <v>99</v>
      </c>
      <c r="D4" s="108">
        <v>9278</v>
      </c>
      <c r="E4" s="107" t="s">
        <v>145</v>
      </c>
      <c r="F4" s="106"/>
      <c r="G4" s="9"/>
    </row>
    <row r="5" spans="1:7" ht="28.5" x14ac:dyDescent="0.2">
      <c r="A5" s="104" t="s">
        <v>19</v>
      </c>
      <c r="B5" s="11" t="s">
        <v>147</v>
      </c>
      <c r="C5" s="95" t="s">
        <v>48</v>
      </c>
      <c r="D5" s="105">
        <v>1500</v>
      </c>
      <c r="E5" s="95" t="s">
        <v>145</v>
      </c>
      <c r="F5" s="95" t="s">
        <v>148</v>
      </c>
      <c r="G5" s="9"/>
    </row>
    <row r="6" spans="1:7" ht="29.25" x14ac:dyDescent="0.25">
      <c r="A6" s="104" t="s">
        <v>29</v>
      </c>
      <c r="B6" s="11" t="s">
        <v>149</v>
      </c>
      <c r="C6" s="95" t="s">
        <v>96</v>
      </c>
      <c r="D6" s="105">
        <v>4340</v>
      </c>
      <c r="E6" s="95" t="s">
        <v>145</v>
      </c>
      <c r="F6" s="106"/>
      <c r="G6" s="9"/>
    </row>
    <row r="7" spans="1:7" ht="85.5" x14ac:dyDescent="0.2">
      <c r="A7" s="104" t="s">
        <v>150</v>
      </c>
      <c r="B7" s="11" t="s">
        <v>151</v>
      </c>
      <c r="C7" s="107" t="s">
        <v>152</v>
      </c>
      <c r="D7" s="105">
        <v>5000</v>
      </c>
      <c r="E7" s="95" t="s">
        <v>145</v>
      </c>
      <c r="F7" s="107" t="s">
        <v>153</v>
      </c>
      <c r="G7" s="9"/>
    </row>
    <row r="8" spans="1:7" ht="57" x14ac:dyDescent="0.2">
      <c r="A8" s="104" t="s">
        <v>154</v>
      </c>
      <c r="B8" s="11" t="s">
        <v>155</v>
      </c>
      <c r="C8" s="95" t="s">
        <v>156</v>
      </c>
      <c r="D8" s="105">
        <v>1000</v>
      </c>
      <c r="E8" s="105" t="s">
        <v>145</v>
      </c>
      <c r="F8" s="95"/>
      <c r="G8" s="9"/>
    </row>
    <row r="9" spans="1:7" ht="15.75" x14ac:dyDescent="0.25">
      <c r="A9" s="102">
        <v>2018</v>
      </c>
      <c r="B9" s="102"/>
      <c r="C9" s="102"/>
      <c r="D9" s="102"/>
      <c r="E9" s="102"/>
      <c r="F9" s="103"/>
      <c r="G9" s="9"/>
    </row>
    <row r="10" spans="1:7" ht="128.25" x14ac:dyDescent="0.2">
      <c r="A10" s="104" t="s">
        <v>21</v>
      </c>
      <c r="B10" s="11" t="s">
        <v>157</v>
      </c>
      <c r="C10" s="107" t="s">
        <v>48</v>
      </c>
      <c r="D10" s="108">
        <v>25000</v>
      </c>
      <c r="E10" s="108" t="s">
        <v>145</v>
      </c>
      <c r="F10" s="107" t="s">
        <v>158</v>
      </c>
      <c r="G10" s="9"/>
    </row>
    <row r="11" spans="1:7" ht="129" x14ac:dyDescent="0.2">
      <c r="A11" s="104" t="s">
        <v>21</v>
      </c>
      <c r="B11" s="28"/>
      <c r="C11" s="109" t="s">
        <v>159</v>
      </c>
      <c r="D11" s="110">
        <v>40014</v>
      </c>
      <c r="E11" s="110" t="s">
        <v>145</v>
      </c>
      <c r="F11" s="111" t="s">
        <v>160</v>
      </c>
      <c r="G11" s="9" t="s">
        <v>161</v>
      </c>
    </row>
    <row r="12" spans="1:7" ht="28.5" x14ac:dyDescent="0.2">
      <c r="A12" s="104" t="s">
        <v>7</v>
      </c>
      <c r="B12" s="112" t="s">
        <v>162</v>
      </c>
      <c r="C12" s="109" t="s">
        <v>96</v>
      </c>
      <c r="D12" s="110">
        <v>350</v>
      </c>
      <c r="E12" s="110" t="s">
        <v>163</v>
      </c>
      <c r="F12" s="109"/>
      <c r="G12" s="9"/>
    </row>
    <row r="13" spans="1:7" ht="142.5" x14ac:dyDescent="0.2">
      <c r="A13" s="104" t="s">
        <v>19</v>
      </c>
      <c r="B13" s="28"/>
      <c r="C13" s="109" t="s">
        <v>48</v>
      </c>
      <c r="D13" s="110">
        <v>5010</v>
      </c>
      <c r="E13" s="110" t="s">
        <v>145</v>
      </c>
      <c r="F13" s="109"/>
      <c r="G13" s="35" t="s">
        <v>164</v>
      </c>
    </row>
    <row r="14" spans="1:7" ht="99.75" x14ac:dyDescent="0.2">
      <c r="A14" s="104" t="s">
        <v>21</v>
      </c>
      <c r="B14" s="11" t="s">
        <v>165</v>
      </c>
      <c r="C14" s="95" t="s">
        <v>159</v>
      </c>
      <c r="D14" s="105">
        <v>40219</v>
      </c>
      <c r="E14" s="105" t="s">
        <v>145</v>
      </c>
      <c r="F14" s="95" t="s">
        <v>166</v>
      </c>
      <c r="G14" s="9" t="s">
        <v>167</v>
      </c>
    </row>
    <row r="15" spans="1:7" ht="28.5" x14ac:dyDescent="0.2">
      <c r="A15" s="104" t="s">
        <v>7</v>
      </c>
      <c r="B15" s="11" t="s">
        <v>168</v>
      </c>
      <c r="C15" s="95" t="s">
        <v>169</v>
      </c>
      <c r="D15" s="105">
        <v>27238</v>
      </c>
      <c r="E15" s="105" t="s">
        <v>145</v>
      </c>
      <c r="F15" s="95"/>
      <c r="G15" s="9"/>
    </row>
    <row r="16" spans="1:7" ht="15.75" x14ac:dyDescent="0.25">
      <c r="B16" s="113">
        <v>2019</v>
      </c>
      <c r="C16" s="114"/>
      <c r="D16" s="114"/>
      <c r="E16" s="114"/>
      <c r="F16" s="115"/>
      <c r="G16" s="9"/>
    </row>
    <row r="17" spans="1:7" ht="85.5" x14ac:dyDescent="0.2">
      <c r="A17" s="104" t="s">
        <v>19</v>
      </c>
      <c r="B17" s="11" t="s">
        <v>170</v>
      </c>
      <c r="C17" s="107" t="s">
        <v>48</v>
      </c>
      <c r="D17" s="108">
        <v>7272</v>
      </c>
      <c r="E17" s="108" t="s">
        <v>145</v>
      </c>
      <c r="F17" s="95" t="s">
        <v>171</v>
      </c>
      <c r="G17" s="9"/>
    </row>
    <row r="18" spans="1:7" ht="129.75" x14ac:dyDescent="0.2">
      <c r="A18" s="104" t="s">
        <v>172</v>
      </c>
      <c r="B18" s="11" t="s">
        <v>173</v>
      </c>
      <c r="C18" s="95" t="s">
        <v>174</v>
      </c>
      <c r="D18" s="105">
        <v>85068</v>
      </c>
      <c r="E18" s="105" t="s">
        <v>15</v>
      </c>
      <c r="F18" s="116" t="s">
        <v>175</v>
      </c>
      <c r="G18" s="9"/>
    </row>
    <row r="19" spans="1:7" ht="85.5" x14ac:dyDescent="0.2">
      <c r="A19" s="104" t="s">
        <v>176</v>
      </c>
      <c r="B19" s="11" t="s">
        <v>177</v>
      </c>
      <c r="C19" s="107" t="s">
        <v>178</v>
      </c>
      <c r="D19" s="105">
        <v>1250</v>
      </c>
      <c r="E19" s="105" t="s">
        <v>145</v>
      </c>
      <c r="F19" s="107" t="s">
        <v>179</v>
      </c>
      <c r="G19" s="9"/>
    </row>
    <row r="20" spans="1:7" ht="85.5" x14ac:dyDescent="0.2">
      <c r="A20" s="104" t="s">
        <v>150</v>
      </c>
      <c r="B20" s="11" t="s">
        <v>180</v>
      </c>
      <c r="C20" s="95" t="s">
        <v>152</v>
      </c>
      <c r="D20" s="105">
        <v>7500</v>
      </c>
      <c r="E20" s="105" t="s">
        <v>145</v>
      </c>
      <c r="F20" s="107" t="s">
        <v>179</v>
      </c>
      <c r="G20" s="9"/>
    </row>
    <row r="21" spans="1:7" ht="15.75" x14ac:dyDescent="0.25">
      <c r="A21" s="9"/>
      <c r="B21" s="113">
        <v>2020</v>
      </c>
      <c r="C21" s="114"/>
      <c r="D21" s="114"/>
      <c r="E21" s="114"/>
      <c r="F21" s="115"/>
      <c r="G21" s="9"/>
    </row>
    <row r="22" spans="1:7" ht="85.5" x14ac:dyDescent="0.2">
      <c r="A22" s="104" t="s">
        <v>19</v>
      </c>
      <c r="B22" s="11" t="s">
        <v>181</v>
      </c>
      <c r="C22" s="95" t="s">
        <v>48</v>
      </c>
      <c r="D22" s="105">
        <v>12500</v>
      </c>
      <c r="E22" s="105" t="s">
        <v>145</v>
      </c>
      <c r="F22" s="107" t="s">
        <v>153</v>
      </c>
      <c r="G22" s="9"/>
    </row>
    <row r="23" spans="1:7" x14ac:dyDescent="0.2">
      <c r="A23" s="104" t="s">
        <v>176</v>
      </c>
      <c r="B23" s="28"/>
      <c r="C23" s="117" t="s">
        <v>178</v>
      </c>
      <c r="D23" s="118">
        <v>2500</v>
      </c>
      <c r="E23" s="118" t="s">
        <v>145</v>
      </c>
      <c r="F23" s="119"/>
      <c r="G23" s="9"/>
    </row>
    <row r="24" spans="1:7" ht="28.5" x14ac:dyDescent="0.2">
      <c r="A24" s="104" t="s">
        <v>29</v>
      </c>
      <c r="B24" s="11" t="s">
        <v>182</v>
      </c>
      <c r="C24" s="95" t="s">
        <v>96</v>
      </c>
      <c r="D24" s="105">
        <v>400</v>
      </c>
      <c r="E24" s="105" t="s">
        <v>145</v>
      </c>
      <c r="F24" s="104"/>
      <c r="G24" s="9"/>
    </row>
    <row r="25" spans="1:7" ht="28.5" x14ac:dyDescent="0.2">
      <c r="A25" s="104" t="s">
        <v>19</v>
      </c>
      <c r="B25" s="11" t="s">
        <v>183</v>
      </c>
      <c r="C25" s="95" t="s">
        <v>48</v>
      </c>
      <c r="D25" s="105">
        <v>1500</v>
      </c>
      <c r="E25" s="105" t="s">
        <v>145</v>
      </c>
      <c r="F25" s="104" t="s">
        <v>184</v>
      </c>
      <c r="G25" s="9"/>
    </row>
    <row r="26" spans="1:7" ht="15.75" x14ac:dyDescent="0.25">
      <c r="A26" s="9"/>
      <c r="B26" s="11"/>
      <c r="C26" s="120" t="s">
        <v>185</v>
      </c>
      <c r="D26" s="120">
        <v>20</v>
      </c>
      <c r="E26" s="120"/>
      <c r="F26" s="120"/>
      <c r="G26" s="9"/>
    </row>
    <row r="27" spans="1:7" ht="15.75" x14ac:dyDescent="0.25">
      <c r="A27" s="9"/>
      <c r="B27" s="11"/>
      <c r="C27" s="120" t="s">
        <v>186</v>
      </c>
      <c r="D27" s="121">
        <f>SUM(D22:D25, D17:D20, D10:D12, D3:D8)</f>
        <v>205322</v>
      </c>
      <c r="E27" s="121"/>
      <c r="F27" s="120"/>
      <c r="G27" s="9"/>
    </row>
  </sheetData>
  <mergeCells count="4">
    <mergeCell ref="A2:F2"/>
    <mergeCell ref="A9:F9"/>
    <mergeCell ref="B16:F16"/>
    <mergeCell ref="B21:F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תביעות_שנסתיימו_בפשרה</vt:lpstr>
      <vt:lpstr>דרישות_פיצוי</vt:lpstr>
      <vt:lpstr>תביעות_שנסתיימו_בהכרעה_שיפוטית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2021-11-02T13:13:42Z</dcterms:created>
  <dcterms:modified xsi:type="dcterms:W3CDTF">2021-11-02T13:17:04Z</dcterms:modified>
</cp:coreProperties>
</file>