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מנכל\2025\חופש המידע\בקשת מידע 6-25 מענקים תמיכות ותרומות- עמותת הצלחה\"/>
    </mc:Choice>
  </mc:AlternateContent>
  <xr:revisionPtr revIDLastSave="0" documentId="13_ncr:1_{B186488A-F5E3-4704-841C-7E2309EC1099}" xr6:coauthVersionLast="47" xr6:coauthVersionMax="47" xr10:uidLastSave="{00000000-0000-0000-0000-000000000000}"/>
  <bookViews>
    <workbookView xWindow="-120" yWindow="-120" windowWidth="29040" windowHeight="15720" xr2:uid="{EE27E95C-DAD4-454E-9009-45B7A7CBC46B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<sst xmlns="http://schemas.openxmlformats.org/spreadsheetml/2006/main" count="107" uniqueCount="64">
  <si>
    <t>הפרוייקט+הייעוד</t>
  </si>
  <si>
    <t>מקור</t>
  </si>
  <si>
    <t xml:space="preserve">סכום </t>
  </si>
  <si>
    <t>מטבע</t>
  </si>
  <si>
    <t>סכום בש"ח</t>
  </si>
  <si>
    <t>ציוד חירום וכתות כוננות</t>
  </si>
  <si>
    <t>פדרציית ניו יורק</t>
  </si>
  <si>
    <t>USD</t>
  </si>
  <si>
    <t>ציוד חירום ומחשבים ניידים</t>
  </si>
  <si>
    <t>לודווגיסבורג</t>
  </si>
  <si>
    <t>EURO</t>
  </si>
  <si>
    <t>מחשבים ניידים לתלמידים</t>
  </si>
  <si>
    <t>סקורה</t>
  </si>
  <si>
    <t>₪</t>
  </si>
  <si>
    <t>תרומות לעלי גבעה - מחשבים ניידים</t>
  </si>
  <si>
    <t>גורמים פרטיים+קרן נאמן</t>
  </si>
  <si>
    <t>ציוד חירום וחילוץ והצלה</t>
  </si>
  <si>
    <t>קרן היסוד</t>
  </si>
  <si>
    <t>ציוד רפואי לחירום (מאיה פיקוס)</t>
  </si>
  <si>
    <t>משפחת פיקוס</t>
  </si>
  <si>
    <t>ניהול מפונים - כ"א</t>
  </si>
  <si>
    <t>JFNA</t>
  </si>
  <si>
    <t>ציוד לכיתת כוננות מנרה</t>
  </si>
  <si>
    <t>מגנוליה פלדה</t>
  </si>
  <si>
    <t xml:space="preserve">₪ </t>
  </si>
  <si>
    <t>פעילויות תרבות סביב חנוכה</t>
  </si>
  <si>
    <t>מגבית קנדה</t>
  </si>
  <si>
    <t>ציוד חירום</t>
  </si>
  <si>
    <t>רכב ממוגן</t>
  </si>
  <si>
    <t>JNF</t>
  </si>
  <si>
    <t>הוצאות חינוך בעמק הירדן</t>
  </si>
  <si>
    <t>ציוד לכיתות כוננות</t>
  </si>
  <si>
    <t>אבנר שחר</t>
  </si>
  <si>
    <t>קמפיין גיוס המונים - התקבל באמצעות קרן נאמן</t>
  </si>
  <si>
    <t>מנרה גדות</t>
  </si>
  <si>
    <t>פדרציית בוסטון באמצעות JFNA</t>
  </si>
  <si>
    <t>שירותים לתושבים לא מפונים (חב"פ)</t>
  </si>
  <si>
    <t>פעיליות חב"פ מועצה  לא מפונים</t>
  </si>
  <si>
    <t>פעיליות חב"פ מועצה   מפונים</t>
  </si>
  <si>
    <t>תמיכה ביישובים מפונים</t>
  </si>
  <si>
    <t>תמיכה ביחידת החילוץ ל 5 שנים</t>
  </si>
  <si>
    <t>JNF ארה"ב</t>
  </si>
  <si>
    <t>תמיכה ביחידת החילוץ - הכשרות</t>
  </si>
  <si>
    <t>פדרציית לוס אנג'לס</t>
  </si>
  <si>
    <t>מלגות לתלמידי קלור</t>
  </si>
  <si>
    <t>CAD</t>
  </si>
  <si>
    <t>תכנית חב"פ קיץ</t>
  </si>
  <si>
    <t>פדרציית וונקובר</t>
  </si>
  <si>
    <t>ציוד חילוץ והצלה</t>
  </si>
  <si>
    <t>פדרציית פילדלפיה</t>
  </si>
  <si>
    <t>פיתוח הגליל</t>
  </si>
  <si>
    <t>דוח תרומות 2023-2024-2025</t>
  </si>
  <si>
    <t>סמינר גיל הרך</t>
  </si>
  <si>
    <t>ממסים דרום העמק 5</t>
  </si>
  <si>
    <t>פדרציית לוס אנגלס</t>
  </si>
  <si>
    <t>תמיכה בפעילויות ותחומים שונים</t>
  </si>
  <si>
    <t>שנה</t>
  </si>
  <si>
    <t>קפיטרית חוץ</t>
  </si>
  <si>
    <t>פדרציית ונקובר</t>
  </si>
  <si>
    <t>הארנק השומרוני</t>
  </si>
  <si>
    <t>תלושי מזון</t>
  </si>
  <si>
    <t>שיפוץ והצטיידות מבני ציבור בקיבוצים</t>
  </si>
  <si>
    <t>2024-2025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</si>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</sst>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₪&quot;\ #,##0;[Red]&quot;₪&quot;\ \-#,##0"/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rgb="FF000000"/>
      <name val="Arial"/>
      <charset val="1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6" fontId="0" fillId="0" borderId="1" xfId="0" applyNumberFormat="1" applyBorder="1" applyAlignment="1">
      <alignment horizontal="right"/>
    </xf>
    <xf numFmtId="0" fontId="4" fillId="0" borderId="0" xfId="0" applyFont="1"/>
    <xf numFmtId="16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FF57-9099-435E-918A-5725BBEF60F2}">
  <sheetPr>
    <pageSetUpPr fitToPage="1"/>
  </sheetPr>
  <dimension ref="A1:J38"/>
  <sheetViews>
    <sheetView rightToLeft="1" tabSelected="1" workbookViewId="0">
      <selection activeCell="A3" sqref="A3:G36"/>
    </sheetView>
  </sheetViews>
  <sheetFormatPr defaultRowHeight="14.25" x14ac:dyDescent="0.2"/>
  <cols>
    <col min="1" max="1" width="2.75" bestFit="1" customWidth="1"/>
    <col min="3" max="3" width="26.875" bestFit="1" customWidth="1"/>
    <col min="4" max="4" width="34.75" bestFit="1" customWidth="1"/>
    <col min="5" max="5" width="35.125" style="8" bestFit="1" customWidth="1"/>
    <col min="6" max="6" width="8.75" style="8" bestFit="1" customWidth="1"/>
    <col min="7" max="7" width="14.5" bestFit="1" customWidth="1"/>
    <col min="8" max="8" width="14.375" bestFit="1" customWidth="1"/>
    <col min="9" max="9" width="21.25" bestFit="1" customWidth="1"/>
  </cols>
  <sheetData>
    <row r="1" spans="1:9" ht="15" x14ac:dyDescent="0.25">
      <c r="B1" t="s">
        <v>63</v>
      </c>
      <c r="C1" s="11" t="s">
        <v>51</v>
      </c>
    </row>
    <row r="2" spans="1:9" ht="15" x14ac:dyDescent="0.25">
      <c r="B2" t="s">
        <v>63</v>
      </c>
      <c r="C2" s="11"/>
    </row>
    <row r="3" spans="1:9" ht="15" x14ac:dyDescent="0.25">
      <c r="A3" s="1"/>
      <c r="B3" s="7" t="s">
        <v>56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4</v>
      </c>
      <c r="H3" s="14"/>
      <c r="I3" s="14"/>
    </row>
    <row r="4" spans="1:9" x14ac:dyDescent="0.2">
      <c r="A4" s="1">
        <v>1</v>
      </c>
      <c r="B4" s="1">
        <v>2023</v>
      </c>
      <c r="C4" s="1" t="s">
        <v>11</v>
      </c>
      <c r="D4" s="9" t="s">
        <v>50</v>
      </c>
      <c r="E4" s="4"/>
      <c r="F4" s="4"/>
      <c r="G4" s="12">
        <v>500000</v>
      </c>
      <c r="H4" s="15"/>
      <c r="I4" s="15"/>
    </row>
    <row r="5" spans="1:9" x14ac:dyDescent="0.2">
      <c r="A5" s="1">
        <v>2</v>
      </c>
      <c r="B5" s="1">
        <v>2023</v>
      </c>
      <c r="C5" s="1" t="s">
        <v>5</v>
      </c>
      <c r="D5" s="9" t="s">
        <v>6</v>
      </c>
      <c r="E5" s="5">
        <v>500000</v>
      </c>
      <c r="F5" s="6" t="s">
        <v>7</v>
      </c>
      <c r="G5" s="12">
        <f>E5*3.6</f>
        <v>1800000</v>
      </c>
      <c r="H5" s="15"/>
      <c r="I5" s="15"/>
    </row>
    <row r="6" spans="1:9" x14ac:dyDescent="0.2">
      <c r="A6" s="1">
        <v>3</v>
      </c>
      <c r="B6" s="1">
        <v>2023</v>
      </c>
      <c r="C6" s="1" t="s">
        <v>8</v>
      </c>
      <c r="D6" s="9" t="s">
        <v>9</v>
      </c>
      <c r="E6" s="5">
        <v>32000</v>
      </c>
      <c r="F6" s="6" t="s">
        <v>10</v>
      </c>
      <c r="G6" s="12">
        <f>E6*4</f>
        <v>128000</v>
      </c>
      <c r="H6" s="15"/>
      <c r="I6" s="15"/>
    </row>
    <row r="7" spans="1:9" x14ac:dyDescent="0.2">
      <c r="A7" s="1">
        <v>4</v>
      </c>
      <c r="B7" s="1">
        <v>2023</v>
      </c>
      <c r="C7" s="1" t="s">
        <v>11</v>
      </c>
      <c r="D7" s="9" t="s">
        <v>12</v>
      </c>
      <c r="E7" s="5">
        <v>87000</v>
      </c>
      <c r="F7" s="6" t="s">
        <v>13</v>
      </c>
      <c r="G7" s="12">
        <f>E7</f>
        <v>87000</v>
      </c>
      <c r="H7" s="15"/>
      <c r="I7" s="15"/>
    </row>
    <row r="8" spans="1:9" x14ac:dyDescent="0.2">
      <c r="A8" s="1">
        <v>5</v>
      </c>
      <c r="B8" s="1">
        <v>2023</v>
      </c>
      <c r="C8" s="1" t="s">
        <v>14</v>
      </c>
      <c r="D8" s="9" t="s">
        <v>15</v>
      </c>
      <c r="E8" s="5">
        <v>35000</v>
      </c>
      <c r="F8" s="6" t="s">
        <v>13</v>
      </c>
      <c r="G8" s="12">
        <f>E8</f>
        <v>35000</v>
      </c>
      <c r="H8" s="15"/>
      <c r="I8" s="15"/>
    </row>
    <row r="9" spans="1:9" x14ac:dyDescent="0.2">
      <c r="A9" s="1">
        <v>6</v>
      </c>
      <c r="B9" s="1">
        <v>2023</v>
      </c>
      <c r="C9" s="1" t="s">
        <v>16</v>
      </c>
      <c r="D9" s="9" t="s">
        <v>17</v>
      </c>
      <c r="E9" s="5">
        <v>118000</v>
      </c>
      <c r="F9" s="6" t="s">
        <v>7</v>
      </c>
      <c r="G9" s="12">
        <f>E9*3.6</f>
        <v>424800</v>
      </c>
      <c r="H9" s="16"/>
      <c r="I9" s="15"/>
    </row>
    <row r="10" spans="1:9" x14ac:dyDescent="0.2">
      <c r="A10" s="1">
        <v>7</v>
      </c>
      <c r="B10" s="1">
        <v>2023</v>
      </c>
      <c r="C10" s="1" t="s">
        <v>18</v>
      </c>
      <c r="D10" s="9" t="s">
        <v>19</v>
      </c>
      <c r="E10" s="5">
        <v>20000</v>
      </c>
      <c r="F10" s="6" t="s">
        <v>7</v>
      </c>
      <c r="G10" s="12">
        <f>E10*3.6</f>
        <v>72000</v>
      </c>
      <c r="H10" s="16"/>
      <c r="I10" s="15"/>
    </row>
    <row r="11" spans="1:9" x14ac:dyDescent="0.2">
      <c r="A11" s="1">
        <v>8</v>
      </c>
      <c r="B11" s="1">
        <v>2023</v>
      </c>
      <c r="C11" s="1" t="s">
        <v>20</v>
      </c>
      <c r="D11" s="9" t="s">
        <v>21</v>
      </c>
      <c r="E11" s="5">
        <v>150000</v>
      </c>
      <c r="F11" s="6" t="s">
        <v>7</v>
      </c>
      <c r="G11" s="12">
        <f>E11*3.6</f>
        <v>540000</v>
      </c>
      <c r="H11" s="15"/>
      <c r="I11" s="15"/>
    </row>
    <row r="12" spans="1:9" x14ac:dyDescent="0.2">
      <c r="A12" s="1">
        <v>9</v>
      </c>
      <c r="B12" s="1">
        <v>2023</v>
      </c>
      <c r="C12" s="1" t="s">
        <v>22</v>
      </c>
      <c r="D12" s="9" t="s">
        <v>23</v>
      </c>
      <c r="E12" s="5">
        <v>20000</v>
      </c>
      <c r="F12" s="6" t="s">
        <v>24</v>
      </c>
      <c r="G12" s="12">
        <f>E12</f>
        <v>20000</v>
      </c>
      <c r="H12" s="16"/>
      <c r="I12" s="15"/>
    </row>
    <row r="13" spans="1:9" x14ac:dyDescent="0.2">
      <c r="A13" s="1">
        <v>10</v>
      </c>
      <c r="B13" s="1">
        <v>2023</v>
      </c>
      <c r="C13" s="1" t="s">
        <v>25</v>
      </c>
      <c r="D13" s="10" t="s">
        <v>26</v>
      </c>
      <c r="E13" s="5">
        <v>160000</v>
      </c>
      <c r="F13" s="6" t="s">
        <v>24</v>
      </c>
      <c r="G13" s="12">
        <f>E13</f>
        <v>160000</v>
      </c>
      <c r="H13" s="15"/>
      <c r="I13" s="15"/>
    </row>
    <row r="14" spans="1:9" x14ac:dyDescent="0.2">
      <c r="A14" s="1">
        <v>11</v>
      </c>
      <c r="B14" s="1">
        <v>2024</v>
      </c>
      <c r="C14" s="1" t="s">
        <v>27</v>
      </c>
      <c r="D14" s="9" t="s">
        <v>26</v>
      </c>
      <c r="E14" s="5">
        <v>55000</v>
      </c>
      <c r="F14" s="6" t="s">
        <v>24</v>
      </c>
      <c r="G14" s="12">
        <f>E14</f>
        <v>55000</v>
      </c>
      <c r="H14" s="16"/>
      <c r="I14" s="15"/>
    </row>
    <row r="15" spans="1:9" x14ac:dyDescent="0.2">
      <c r="A15" s="1">
        <v>12</v>
      </c>
      <c r="B15" s="1">
        <v>2024</v>
      </c>
      <c r="C15" s="1" t="s">
        <v>28</v>
      </c>
      <c r="D15" s="9" t="s">
        <v>29</v>
      </c>
      <c r="E15" s="5">
        <v>55000</v>
      </c>
      <c r="F15" s="6" t="s">
        <v>7</v>
      </c>
      <c r="G15" s="12">
        <f>E15*3.6</f>
        <v>198000</v>
      </c>
      <c r="H15" s="16"/>
      <c r="I15" s="15"/>
    </row>
    <row r="16" spans="1:9" x14ac:dyDescent="0.2">
      <c r="A16" s="1">
        <v>13</v>
      </c>
      <c r="B16" s="1">
        <v>2024</v>
      </c>
      <c r="C16" s="1" t="s">
        <v>30</v>
      </c>
      <c r="D16" s="9" t="s">
        <v>29</v>
      </c>
      <c r="E16" s="5">
        <v>90000</v>
      </c>
      <c r="F16" s="6" t="s">
        <v>7</v>
      </c>
      <c r="G16" s="12">
        <f>E16*3.7</f>
        <v>333000</v>
      </c>
      <c r="H16" s="15"/>
      <c r="I16" s="15"/>
    </row>
    <row r="17" spans="1:9" x14ac:dyDescent="0.2">
      <c r="A17" s="1">
        <v>14</v>
      </c>
      <c r="B17" s="1">
        <v>2024</v>
      </c>
      <c r="C17" s="1" t="s">
        <v>31</v>
      </c>
      <c r="D17" s="9" t="s">
        <v>32</v>
      </c>
      <c r="E17" s="5">
        <v>1000</v>
      </c>
      <c r="F17" s="6" t="s">
        <v>24</v>
      </c>
      <c r="G17" s="12">
        <f>E17</f>
        <v>1000</v>
      </c>
      <c r="H17" s="16"/>
      <c r="I17" s="15"/>
    </row>
    <row r="18" spans="1:9" x14ac:dyDescent="0.2">
      <c r="A18" s="1">
        <v>15</v>
      </c>
      <c r="B18" s="1">
        <v>2024</v>
      </c>
      <c r="C18" s="1" t="s">
        <v>31</v>
      </c>
      <c r="D18" s="9" t="s">
        <v>33</v>
      </c>
      <c r="E18" s="5">
        <v>82000</v>
      </c>
      <c r="F18" s="6" t="s">
        <v>13</v>
      </c>
      <c r="G18" s="12">
        <f>E18</f>
        <v>82000</v>
      </c>
      <c r="H18" s="16"/>
      <c r="I18" s="15"/>
    </row>
    <row r="19" spans="1:9" x14ac:dyDescent="0.2">
      <c r="A19" s="1">
        <v>16</v>
      </c>
      <c r="B19" s="1">
        <v>2024</v>
      </c>
      <c r="C19" s="1" t="s">
        <v>34</v>
      </c>
      <c r="D19" s="9" t="s">
        <v>35</v>
      </c>
      <c r="E19" s="5">
        <v>300000</v>
      </c>
      <c r="F19" s="6" t="s">
        <v>7</v>
      </c>
      <c r="G19" s="12">
        <f>E19*3.6</f>
        <v>1080000</v>
      </c>
      <c r="H19" s="15"/>
      <c r="I19" s="15"/>
    </row>
    <row r="20" spans="1:9" x14ac:dyDescent="0.2">
      <c r="A20" s="1">
        <v>17</v>
      </c>
      <c r="B20" s="1">
        <v>2024</v>
      </c>
      <c r="C20" s="1" t="s">
        <v>36</v>
      </c>
      <c r="D20" s="9" t="s">
        <v>21</v>
      </c>
      <c r="E20" s="5">
        <v>100000</v>
      </c>
      <c r="F20" s="6" t="s">
        <v>7</v>
      </c>
      <c r="G20" s="12">
        <f>E20*3.6</f>
        <v>360000</v>
      </c>
      <c r="H20" s="15"/>
      <c r="I20" s="15"/>
    </row>
    <row r="21" spans="1:9" x14ac:dyDescent="0.2">
      <c r="A21" s="1">
        <v>18</v>
      </c>
      <c r="B21" s="1">
        <v>2024</v>
      </c>
      <c r="C21" s="1" t="s">
        <v>37</v>
      </c>
      <c r="D21" s="9" t="s">
        <v>6</v>
      </c>
      <c r="E21" s="5">
        <v>350000</v>
      </c>
      <c r="F21" s="6" t="s">
        <v>7</v>
      </c>
      <c r="G21" s="12">
        <f>E21*3.6</f>
        <v>1260000</v>
      </c>
      <c r="H21" s="15"/>
      <c r="I21" s="15"/>
    </row>
    <row r="22" spans="1:9" x14ac:dyDescent="0.2">
      <c r="A22" s="1">
        <v>19</v>
      </c>
      <c r="B22" s="1">
        <v>2024</v>
      </c>
      <c r="C22" s="1" t="s">
        <v>38</v>
      </c>
      <c r="D22" s="9" t="s">
        <v>21</v>
      </c>
      <c r="E22" s="5">
        <v>660000</v>
      </c>
      <c r="F22" s="6" t="s">
        <v>7</v>
      </c>
      <c r="G22" s="12">
        <f>E22*3.6</f>
        <v>2376000</v>
      </c>
      <c r="H22" s="15"/>
      <c r="I22" s="15"/>
    </row>
    <row r="23" spans="1:9" x14ac:dyDescent="0.2">
      <c r="A23" s="1">
        <v>20</v>
      </c>
      <c r="B23" s="1">
        <v>2024</v>
      </c>
      <c r="C23" s="1" t="s">
        <v>39</v>
      </c>
      <c r="D23" s="9" t="s">
        <v>6</v>
      </c>
      <c r="E23" s="5">
        <v>910000</v>
      </c>
      <c r="F23" s="6" t="s">
        <v>7</v>
      </c>
      <c r="G23" s="12">
        <f>E23*3.6</f>
        <v>3276000</v>
      </c>
      <c r="H23" s="15"/>
      <c r="I23" s="15"/>
    </row>
    <row r="24" spans="1:9" x14ac:dyDescent="0.2">
      <c r="A24" s="1">
        <v>21</v>
      </c>
      <c r="B24" s="1">
        <v>2024</v>
      </c>
      <c r="C24" s="1" t="s">
        <v>40</v>
      </c>
      <c r="D24" s="9" t="s">
        <v>41</v>
      </c>
      <c r="E24" s="5">
        <v>100000</v>
      </c>
      <c r="F24" s="6" t="s">
        <v>7</v>
      </c>
      <c r="G24" s="12">
        <f>E24*3.67</f>
        <v>367000</v>
      </c>
      <c r="H24" s="16"/>
      <c r="I24" s="15"/>
    </row>
    <row r="25" spans="1:9" x14ac:dyDescent="0.2">
      <c r="A25" s="1">
        <v>22</v>
      </c>
      <c r="B25" s="1">
        <v>2024</v>
      </c>
      <c r="C25" s="1" t="s">
        <v>42</v>
      </c>
      <c r="D25" s="9" t="s">
        <v>43</v>
      </c>
      <c r="E25" s="5">
        <v>140500</v>
      </c>
      <c r="F25" s="6" t="s">
        <v>7</v>
      </c>
      <c r="G25" s="12">
        <f>E25*3.6</f>
        <v>505800</v>
      </c>
      <c r="H25" s="16"/>
      <c r="I25" s="15"/>
    </row>
    <row r="26" spans="1:9" x14ac:dyDescent="0.2">
      <c r="A26" s="1">
        <v>23</v>
      </c>
      <c r="B26" s="1">
        <v>2024</v>
      </c>
      <c r="C26" s="1" t="s">
        <v>44</v>
      </c>
      <c r="D26" s="9" t="s">
        <v>26</v>
      </c>
      <c r="E26" s="5">
        <v>10000</v>
      </c>
      <c r="F26" s="6" t="s">
        <v>45</v>
      </c>
      <c r="G26" s="12">
        <f>E26*2.7</f>
        <v>27000</v>
      </c>
      <c r="H26" s="15"/>
      <c r="I26" s="15"/>
    </row>
    <row r="27" spans="1:9" x14ac:dyDescent="0.2">
      <c r="A27" s="1">
        <v>24</v>
      </c>
      <c r="B27" s="1">
        <v>2024</v>
      </c>
      <c r="C27" s="1" t="s">
        <v>46</v>
      </c>
      <c r="D27" s="9" t="s">
        <v>26</v>
      </c>
      <c r="E27" s="5">
        <v>55000</v>
      </c>
      <c r="F27" s="6" t="s">
        <v>45</v>
      </c>
      <c r="G27" s="12">
        <f>E27*2.7</f>
        <v>148500</v>
      </c>
      <c r="H27" s="15"/>
      <c r="I27" s="15"/>
    </row>
    <row r="28" spans="1:9" x14ac:dyDescent="0.2">
      <c r="A28" s="1">
        <v>25</v>
      </c>
      <c r="B28" s="1">
        <v>2024</v>
      </c>
      <c r="C28" s="1" t="s">
        <v>46</v>
      </c>
      <c r="D28" s="9" t="s">
        <v>43</v>
      </c>
      <c r="E28" s="5">
        <v>100000</v>
      </c>
      <c r="F28" s="6" t="s">
        <v>7</v>
      </c>
      <c r="G28" s="12">
        <f>E28*3.6</f>
        <v>360000</v>
      </c>
      <c r="H28" s="15"/>
      <c r="I28" s="15"/>
    </row>
    <row r="29" spans="1:9" x14ac:dyDescent="0.2">
      <c r="A29" s="1">
        <v>26</v>
      </c>
      <c r="B29" s="1">
        <v>2024</v>
      </c>
      <c r="C29" s="1" t="s">
        <v>46</v>
      </c>
      <c r="D29" s="9" t="s">
        <v>47</v>
      </c>
      <c r="E29" s="5">
        <v>111000</v>
      </c>
      <c r="F29" s="6" t="s">
        <v>45</v>
      </c>
      <c r="G29" s="12">
        <f>E29*2.7</f>
        <v>299700</v>
      </c>
      <c r="H29" s="15"/>
      <c r="I29" s="15"/>
    </row>
    <row r="30" spans="1:9" x14ac:dyDescent="0.2">
      <c r="A30" s="1">
        <v>27</v>
      </c>
      <c r="B30" s="1">
        <v>2024</v>
      </c>
      <c r="C30" s="1" t="s">
        <v>48</v>
      </c>
      <c r="D30" s="9" t="s">
        <v>49</v>
      </c>
      <c r="E30" s="5">
        <v>200000</v>
      </c>
      <c r="F30" s="6" t="s">
        <v>7</v>
      </c>
      <c r="G30" s="12">
        <f>E30*3.7</f>
        <v>740000</v>
      </c>
      <c r="H30" s="16"/>
      <c r="I30" s="15"/>
    </row>
    <row r="31" spans="1:9" x14ac:dyDescent="0.2">
      <c r="A31" s="1">
        <v>28</v>
      </c>
      <c r="B31" s="1">
        <v>2024</v>
      </c>
      <c r="C31" s="1" t="s">
        <v>55</v>
      </c>
      <c r="D31" s="9" t="s">
        <v>35</v>
      </c>
      <c r="E31" s="5">
        <v>1000000</v>
      </c>
      <c r="F31" s="4" t="s">
        <v>7</v>
      </c>
      <c r="G31" s="12">
        <v>3700000</v>
      </c>
      <c r="H31" s="15"/>
      <c r="I31" s="15"/>
    </row>
    <row r="32" spans="1:9" x14ac:dyDescent="0.2">
      <c r="A32" s="1">
        <v>29</v>
      </c>
      <c r="B32" s="1">
        <v>2024</v>
      </c>
      <c r="C32" s="1" t="s">
        <v>52</v>
      </c>
      <c r="D32" s="9" t="s">
        <v>21</v>
      </c>
      <c r="E32" s="5">
        <v>45000</v>
      </c>
      <c r="F32" s="4" t="s">
        <v>7</v>
      </c>
      <c r="G32" s="12">
        <v>150000</v>
      </c>
      <c r="H32" s="15"/>
      <c r="I32" s="15"/>
    </row>
    <row r="33" spans="1:10" x14ac:dyDescent="0.2">
      <c r="A33" s="1">
        <v>30</v>
      </c>
      <c r="B33" s="1">
        <v>2025</v>
      </c>
      <c r="C33" s="1" t="s">
        <v>53</v>
      </c>
      <c r="D33" s="9" t="s">
        <v>54</v>
      </c>
      <c r="E33" s="5">
        <v>500000</v>
      </c>
      <c r="F33" s="4" t="s">
        <v>7</v>
      </c>
      <c r="G33" s="12">
        <v>1841214</v>
      </c>
      <c r="H33" s="16"/>
      <c r="I33" s="15"/>
    </row>
    <row r="34" spans="1:10" x14ac:dyDescent="0.2">
      <c r="A34" s="1">
        <v>31</v>
      </c>
      <c r="B34" s="1">
        <v>2025</v>
      </c>
      <c r="C34" s="1" t="s">
        <v>57</v>
      </c>
      <c r="D34" s="9" t="s">
        <v>58</v>
      </c>
      <c r="E34" s="5">
        <v>74000</v>
      </c>
      <c r="F34" s="4" t="s">
        <v>45</v>
      </c>
      <c r="G34" s="13">
        <v>185000</v>
      </c>
      <c r="H34" s="15"/>
      <c r="I34" s="15"/>
    </row>
    <row r="35" spans="1:10" x14ac:dyDescent="0.2">
      <c r="A35" s="1">
        <v>32</v>
      </c>
      <c r="B35" s="1" t="s">
        <v>62</v>
      </c>
      <c r="C35" s="1" t="s">
        <v>60</v>
      </c>
      <c r="D35" s="9" t="s">
        <v>59</v>
      </c>
      <c r="E35" s="5"/>
      <c r="F35" s="4"/>
      <c r="G35" s="5">
        <v>350000</v>
      </c>
      <c r="H35" s="15"/>
      <c r="I35" s="15"/>
    </row>
    <row r="36" spans="1:10" x14ac:dyDescent="0.2">
      <c r="A36" s="1">
        <v>33</v>
      </c>
      <c r="B36" s="1">
        <v>2025</v>
      </c>
      <c r="C36" s="1" t="s">
        <v>61</v>
      </c>
      <c r="D36" s="9" t="s">
        <v>43</v>
      </c>
      <c r="E36" s="5">
        <v>580000</v>
      </c>
      <c r="F36" s="4" t="s">
        <v>7</v>
      </c>
      <c r="G36" s="5"/>
      <c r="H36" s="15"/>
      <c r="I36" s="15"/>
    </row>
    <row r="37" spans="1:10" x14ac:dyDescent="0.2">
      <c r="H37" s="15"/>
      <c r="I37" s="15"/>
      <c r="J37" s="15"/>
    </row>
    <row r="38" spans="1:10" x14ac:dyDescent="0.2">
      <c r="H38" s="15"/>
      <c r="I38" s="15"/>
      <c r="J38" s="15"/>
    </row>
  </sheetData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יסמין מלול</dc:creator>
  <cp:lastModifiedBy>עפרה פרץ</cp:lastModifiedBy>
  <cp:lastPrinted>2025-05-18T10:12:48Z</cp:lastPrinted>
  <dcterms:created xsi:type="dcterms:W3CDTF">2025-04-10T05:45:45Z</dcterms:created>
  <dcterms:modified xsi:type="dcterms:W3CDTF">2025-05-18T10:12:49Z</dcterms:modified>
</cp:coreProperties>
</file>