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חופש המידע\טיסות השר לחוץ לארץ\"/>
    </mc:Choice>
  </mc:AlternateContent>
  <xr:revisionPtr revIDLastSave="0" documentId="8_{DB2A8A4D-76AE-4C5F-B1DB-57FDC21160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47" i="1"/>
  <c r="G48" i="1" s="1"/>
  <c r="F47" i="1"/>
  <c r="F48" i="1" s="1"/>
  <c r="E47" i="1"/>
  <c r="E48" i="1" s="1"/>
  <c r="F31" i="1"/>
  <c r="F32" i="1" s="1"/>
  <c r="E31" i="1"/>
  <c r="E32" i="1" s="1"/>
  <c r="G18" i="1"/>
  <c r="F17" i="1"/>
  <c r="F18" i="1" s="1"/>
  <c r="E17" i="1"/>
  <c r="E18" i="1" s="1"/>
  <c r="G20" i="1" l="1"/>
  <c r="G34" i="1"/>
  <c r="G50" i="1"/>
</calcChain>
</file>

<file path=xl/sharedStrings.xml><?xml version="1.0" encoding="utf-8"?>
<sst xmlns="http://schemas.openxmlformats.org/spreadsheetml/2006/main" count="117" uniqueCount="59">
  <si>
    <t xml:space="preserve">נסיעות שר  האנרגיה והתשתיות ינואר - יוני 2025 </t>
  </si>
  <si>
    <t xml:space="preserve">יעד </t>
  </si>
  <si>
    <t xml:space="preserve">תיאור תפקיד </t>
  </si>
  <si>
    <t>שם העובד</t>
  </si>
  <si>
    <t xml:space="preserve">תאריכים </t>
  </si>
  <si>
    <t>עלות טיסה בדולר</t>
  </si>
  <si>
    <t>עלות מלון  בדולר</t>
  </si>
  <si>
    <t>שונות בש"ח/הערות</t>
  </si>
  <si>
    <t xml:space="preserve">שר האנרגיה והתשתיות </t>
  </si>
  <si>
    <t>השר אלי כהן</t>
  </si>
  <si>
    <t xml:space="preserve">יועץ שר </t>
  </si>
  <si>
    <t>נריה צוקרמן</t>
  </si>
  <si>
    <t>מלון 1 לילה</t>
  </si>
  <si>
    <t>שירותי vip - בארץ</t>
  </si>
  <si>
    <t>סה"כ בדולרים</t>
  </si>
  <si>
    <t>סה"כ בשקלים</t>
  </si>
  <si>
    <t xml:space="preserve">סה"כ עלות הנסיעה בש"ח </t>
  </si>
  <si>
    <t>שר אלי כהן</t>
  </si>
  <si>
    <t xml:space="preserve">מנכ"ל המשרד </t>
  </si>
  <si>
    <t xml:space="preserve">יוסי דיין </t>
  </si>
  <si>
    <t>טלי אלבז</t>
  </si>
  <si>
    <t>מלון 2 לילות</t>
  </si>
  <si>
    <t>סמנכ"לית תכנון מדיניות ואסטרטגיה</t>
  </si>
  <si>
    <t xml:space="preserve">שרון חצור </t>
  </si>
  <si>
    <t>מנהלת אגף בכיר (פרויקטים בינ"ל ומדיניות חוץ)</t>
  </si>
  <si>
    <t xml:space="preserve">ג'נט שלום </t>
  </si>
  <si>
    <t xml:space="preserve">מלון 2 לילות </t>
  </si>
  <si>
    <t xml:space="preserve">ההוצאות המפורטות אינן כוללות הוצאות אבטחה, שמהותן ועלותן נקבעות על ידי משרד רוה"מ </t>
  </si>
  <si>
    <t xml:space="preserve">יוני - דצמבר 2025 </t>
  </si>
  <si>
    <t xml:space="preserve">אלבניה </t>
  </si>
  <si>
    <t xml:space="preserve">אתונה </t>
  </si>
  <si>
    <t xml:space="preserve">הונגריה </t>
  </si>
  <si>
    <t xml:space="preserve">נריה צוקרמן </t>
  </si>
  <si>
    <t xml:space="preserve">יריב גסר </t>
  </si>
  <si>
    <t xml:space="preserve">רבקה אברהם </t>
  </si>
  <si>
    <t>בת-ציון בן-דוד גרסטמן</t>
  </si>
  <si>
    <t>ראש אגף</t>
  </si>
  <si>
    <t xml:space="preserve">משנה למנכ"ל </t>
  </si>
  <si>
    <t>מנהלת תחום (דיגיטל וניו מדיה )</t>
  </si>
  <si>
    <t>7.7-8.7</t>
  </si>
  <si>
    <t>7.7-9.7</t>
  </si>
  <si>
    <t xml:space="preserve">מלון 1 לילה </t>
  </si>
  <si>
    <t>מתן וסרמן</t>
  </si>
  <si>
    <t xml:space="preserve">משה פטל </t>
  </si>
  <si>
    <t>5.11-6.11</t>
  </si>
  <si>
    <t xml:space="preserve">מלון 2 לילות יציאה מאוחרת  </t>
  </si>
  <si>
    <t>יריב גסר</t>
  </si>
  <si>
    <t>יועצת שר</t>
  </si>
  <si>
    <t>בת אל זכריה</t>
  </si>
  <si>
    <t xml:space="preserve">מנהלת פרויקטים לשכת מנכ"ל </t>
  </si>
  <si>
    <t>26-27/11</t>
  </si>
  <si>
    <t>25-27/11</t>
  </si>
  <si>
    <t>אירו</t>
  </si>
  <si>
    <t xml:space="preserve">איתי שגיא </t>
  </si>
  <si>
    <t xml:space="preserve">מנהל אגף מפעלי מים וביוב ערונים </t>
  </si>
  <si>
    <t>גיא רשף</t>
  </si>
  <si>
    <t>סמנכ"ל בכיר ומנהל השירות ההידרולוגי</t>
  </si>
  <si>
    <t xml:space="preserve">התחייבות משרד החוץ כוללת את הוצאות שונות </t>
  </si>
  <si>
    <t>התחייבות משרד החוץ כוללת את הוצאות שונות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</si>
</sst>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.0_ ;_ * \-#,##0.0_ ;_ * &quot;-&quot;??_ ;_ @_ "/>
  </numFmts>
  <fonts count="1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2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0" fillId="2" borderId="3" xfId="0" applyFill="1" applyBorder="1" applyAlignment="1">
      <alignment horizontal="right" vertical="center" wrapText="1"/>
    </xf>
    <xf numFmtId="0" fontId="0" fillId="2" borderId="3" xfId="0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/>
    </xf>
    <xf numFmtId="164" fontId="0" fillId="2" borderId="3" xfId="1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 wrapText="1"/>
    </xf>
    <xf numFmtId="0" fontId="0" fillId="2" borderId="4" xfId="0" applyFill="1" applyBorder="1" applyAlignment="1">
      <alignment horizontal="right" vertical="center" wrapText="1" readingOrder="2"/>
    </xf>
    <xf numFmtId="4" fontId="0" fillId="2" borderId="3" xfId="0" applyNumberFormat="1" applyFill="1" applyBorder="1" applyAlignment="1">
      <alignment horizontal="left" vertical="center" wrapText="1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right"/>
    </xf>
    <xf numFmtId="0" fontId="4" fillId="2" borderId="4" xfId="0" applyFont="1" applyFill="1" applyBorder="1" applyAlignment="1">
      <alignment horizontal="right" vertical="center" wrapText="1" readingOrder="2"/>
    </xf>
    <xf numFmtId="164" fontId="4" fillId="2" borderId="3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 readingOrder="2"/>
    </xf>
    <xf numFmtId="164" fontId="4" fillId="2" borderId="3" xfId="0" applyNumberFormat="1" applyFont="1" applyFill="1" applyBorder="1" applyAlignment="1">
      <alignment horizontal="center" vertical="center" wrapText="1"/>
    </xf>
    <xf numFmtId="164" fontId="6" fillId="2" borderId="3" xfId="1" applyNumberFormat="1" applyFont="1" applyFill="1" applyBorder="1" applyAlignment="1">
      <alignment horizontal="center" vertical="center"/>
    </xf>
    <xf numFmtId="164" fontId="7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6" fillId="0" borderId="0" xfId="0" applyFont="1"/>
    <xf numFmtId="43" fontId="6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2" borderId="5" xfId="0" applyFill="1" applyBorder="1" applyAlignment="1">
      <alignment horizontal="right" vertical="center" wrapText="1"/>
    </xf>
    <xf numFmtId="0" fontId="0" fillId="2" borderId="4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 wrapText="1"/>
    </xf>
    <xf numFmtId="14" fontId="0" fillId="2" borderId="3" xfId="0" applyNumberFormat="1" applyFill="1" applyBorder="1" applyAlignment="1">
      <alignment horizontal="center" vertical="center" wrapText="1"/>
    </xf>
    <xf numFmtId="0" fontId="0" fillId="2" borderId="3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0" fontId="0" fillId="0" borderId="0" xfId="0" applyFill="1"/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0" fillId="2" borderId="3" xfId="1" applyNumberFormat="1" applyFont="1" applyFill="1" applyBorder="1" applyAlignment="1">
      <alignment horizontal="right" vertical="center"/>
    </xf>
    <xf numFmtId="164" fontId="8" fillId="2" borderId="3" xfId="1" applyNumberFormat="1" applyFont="1" applyFill="1" applyBorder="1" applyAlignment="1">
      <alignment horizontal="center" vertical="center" readingOrder="2"/>
    </xf>
    <xf numFmtId="0" fontId="9" fillId="0" borderId="0" xfId="0" applyFont="1" applyAlignment="1">
      <alignment horizontal="right" vertical="center" readingOrder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55"/>
  <sheetViews>
    <sheetView rightToLeft="1" tabSelected="1" workbookViewId="0">
      <selection activeCell="E5" sqref="E5"/>
    </sheetView>
  </sheetViews>
  <sheetFormatPr defaultRowHeight="14.25" x14ac:dyDescent="0.2"/>
  <cols>
    <col min="1" max="1" width="13.125" customWidth="1"/>
    <col min="2" max="2" width="40.125" style="1" customWidth="1"/>
    <col min="3" max="3" width="20.375" style="4" customWidth="1"/>
    <col min="4" max="4" width="24.875" customWidth="1"/>
    <col min="5" max="6" width="26.125" customWidth="1"/>
    <col min="7" max="7" width="28.875" customWidth="1"/>
  </cols>
  <sheetData>
    <row r="3" spans="1:7" ht="27.75" x14ac:dyDescent="0.4">
      <c r="C3" s="2" t="s">
        <v>0</v>
      </c>
      <c r="D3" s="3" t="s">
        <v>28</v>
      </c>
    </row>
    <row r="5" spans="1:7" ht="15" thickBot="1" x14ac:dyDescent="0.25">
      <c r="E5" s="34">
        <v>3.3719999999999999</v>
      </c>
    </row>
    <row r="6" spans="1:7" s="1" customFormat="1" ht="15.75" x14ac:dyDescent="0.2">
      <c r="A6" s="37" t="s">
        <v>1</v>
      </c>
      <c r="B6" s="5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</row>
    <row r="7" spans="1:7" ht="15" x14ac:dyDescent="0.25">
      <c r="A7" s="38" t="s">
        <v>29</v>
      </c>
      <c r="B7" s="8" t="s">
        <v>8</v>
      </c>
      <c r="C7" s="29" t="s">
        <v>9</v>
      </c>
      <c r="D7" s="33" t="s">
        <v>39</v>
      </c>
      <c r="E7" s="10">
        <v>961</v>
      </c>
      <c r="F7" s="11">
        <v>472</v>
      </c>
      <c r="G7" s="12" t="s">
        <v>26</v>
      </c>
    </row>
    <row r="8" spans="1:7" x14ac:dyDescent="0.2">
      <c r="A8" s="9"/>
      <c r="B8" s="8" t="s">
        <v>10</v>
      </c>
      <c r="C8" s="29" t="s">
        <v>42</v>
      </c>
      <c r="D8" s="32" t="s">
        <v>39</v>
      </c>
      <c r="E8" s="10">
        <v>936</v>
      </c>
      <c r="F8" s="10">
        <v>141</v>
      </c>
      <c r="G8" s="8" t="s">
        <v>12</v>
      </c>
    </row>
    <row r="9" spans="1:7" x14ac:dyDescent="0.2">
      <c r="A9" s="9"/>
      <c r="B9" s="8" t="s">
        <v>10</v>
      </c>
      <c r="C9" s="29" t="s">
        <v>32</v>
      </c>
      <c r="D9" s="9" t="s">
        <v>39</v>
      </c>
      <c r="E9" s="10">
        <v>936</v>
      </c>
      <c r="F9" s="10">
        <v>141</v>
      </c>
      <c r="G9" s="8" t="s">
        <v>12</v>
      </c>
    </row>
    <row r="10" spans="1:7" x14ac:dyDescent="0.2">
      <c r="A10" s="9"/>
      <c r="B10" s="8" t="s">
        <v>24</v>
      </c>
      <c r="C10" s="30" t="s">
        <v>25</v>
      </c>
      <c r="D10" s="9" t="s">
        <v>39</v>
      </c>
      <c r="E10" s="10">
        <v>936</v>
      </c>
      <c r="F10" s="10">
        <v>141</v>
      </c>
      <c r="G10" s="8" t="s">
        <v>12</v>
      </c>
    </row>
    <row r="11" spans="1:7" x14ac:dyDescent="0.2">
      <c r="A11" s="9"/>
      <c r="B11" s="8" t="s">
        <v>36</v>
      </c>
      <c r="C11" s="8" t="s">
        <v>35</v>
      </c>
      <c r="D11" s="9" t="s">
        <v>40</v>
      </c>
      <c r="E11" s="10">
        <v>819</v>
      </c>
      <c r="F11" s="11">
        <v>216</v>
      </c>
      <c r="G11" s="8" t="s">
        <v>26</v>
      </c>
    </row>
    <row r="12" spans="1:7" x14ac:dyDescent="0.2">
      <c r="A12" s="9"/>
      <c r="B12" s="28" t="s">
        <v>37</v>
      </c>
      <c r="C12" s="8" t="s">
        <v>33</v>
      </c>
      <c r="D12" s="9" t="s">
        <v>39</v>
      </c>
      <c r="E12" s="10">
        <v>931</v>
      </c>
      <c r="F12" s="11">
        <v>141</v>
      </c>
      <c r="G12" s="8" t="s">
        <v>41</v>
      </c>
    </row>
    <row r="13" spans="1:7" x14ac:dyDescent="0.2">
      <c r="A13" s="9"/>
      <c r="B13" s="28" t="s">
        <v>38</v>
      </c>
      <c r="C13" s="8" t="s">
        <v>34</v>
      </c>
      <c r="D13" s="9" t="s">
        <v>40</v>
      </c>
      <c r="E13" s="10">
        <v>868</v>
      </c>
      <c r="F13" s="11">
        <v>216</v>
      </c>
      <c r="G13" s="8" t="s">
        <v>26</v>
      </c>
    </row>
    <row r="14" spans="1:7" x14ac:dyDescent="0.2">
      <c r="A14" s="9"/>
      <c r="B14" s="13" t="s">
        <v>54</v>
      </c>
      <c r="C14" s="8" t="s">
        <v>53</v>
      </c>
      <c r="D14" s="9" t="s">
        <v>40</v>
      </c>
      <c r="E14" s="10">
        <v>820</v>
      </c>
      <c r="F14" s="11">
        <v>216</v>
      </c>
      <c r="G14" s="8" t="s">
        <v>26</v>
      </c>
    </row>
    <row r="15" spans="1:7" x14ac:dyDescent="0.2">
      <c r="A15" s="9">
        <v>4502619414</v>
      </c>
      <c r="B15" s="13" t="s">
        <v>57</v>
      </c>
      <c r="C15" s="9"/>
      <c r="D15" s="9"/>
      <c r="E15" s="9"/>
      <c r="F15" s="11"/>
      <c r="G15" s="14">
        <v>21036.46</v>
      </c>
    </row>
    <row r="16" spans="1:7" x14ac:dyDescent="0.2">
      <c r="A16" s="9">
        <v>4502617305</v>
      </c>
      <c r="B16" s="13" t="s">
        <v>13</v>
      </c>
      <c r="C16" s="9"/>
      <c r="D16" s="15"/>
      <c r="E16" s="11"/>
      <c r="F16" s="11"/>
      <c r="G16" s="11">
        <v>1885.64</v>
      </c>
    </row>
    <row r="17" spans="1:7" ht="15" x14ac:dyDescent="0.2">
      <c r="A17" s="9"/>
      <c r="B17" s="16"/>
      <c r="C17" s="9"/>
      <c r="D17" s="17" t="s">
        <v>14</v>
      </c>
      <c r="E17" s="18">
        <f>SUM(E7:E16)</f>
        <v>7207</v>
      </c>
      <c r="F17" s="11">
        <f>SUM(F7:F16)</f>
        <v>1684</v>
      </c>
      <c r="G17" s="11"/>
    </row>
    <row r="18" spans="1:7" ht="15" x14ac:dyDescent="0.2">
      <c r="A18" s="9"/>
      <c r="B18" s="16"/>
      <c r="C18" s="9"/>
      <c r="D18" s="17" t="s">
        <v>15</v>
      </c>
      <c r="E18" s="18">
        <f>E17*E5</f>
        <v>24302.004000000001</v>
      </c>
      <c r="F18" s="40">
        <f>F17*E5</f>
        <v>5678.4479999999994</v>
      </c>
      <c r="G18" s="20">
        <f>SUM(G15:G17)</f>
        <v>22922.1</v>
      </c>
    </row>
    <row r="19" spans="1:7" ht="15" x14ac:dyDescent="0.2">
      <c r="A19" s="9"/>
      <c r="B19" s="13"/>
      <c r="C19" s="9"/>
      <c r="D19" s="15"/>
      <c r="E19" s="21"/>
      <c r="F19" s="22"/>
      <c r="G19" s="23"/>
    </row>
    <row r="20" spans="1:7" ht="15" x14ac:dyDescent="0.25">
      <c r="F20" s="24" t="s">
        <v>16</v>
      </c>
      <c r="G20" s="25">
        <f>E18+G18</f>
        <v>47224.103999999999</v>
      </c>
    </row>
    <row r="22" spans="1:7" x14ac:dyDescent="0.2">
      <c r="E22">
        <v>3.2719999999999998</v>
      </c>
    </row>
    <row r="23" spans="1:7" s="7" customFormat="1" ht="23.25" customHeight="1" x14ac:dyDescent="0.25">
      <c r="A23" s="36" t="s">
        <v>30</v>
      </c>
      <c r="B23" s="8" t="s">
        <v>8</v>
      </c>
      <c r="C23" s="29" t="s">
        <v>17</v>
      </c>
      <c r="D23" s="9" t="s">
        <v>44</v>
      </c>
      <c r="E23" s="10">
        <v>1106.96</v>
      </c>
      <c r="F23" s="11">
        <v>980</v>
      </c>
      <c r="G23" s="39" t="s">
        <v>45</v>
      </c>
    </row>
    <row r="24" spans="1:7" x14ac:dyDescent="0.2">
      <c r="A24" s="8"/>
      <c r="B24" s="8" t="s">
        <v>10</v>
      </c>
      <c r="C24" s="29" t="s">
        <v>11</v>
      </c>
      <c r="D24" s="31" t="s">
        <v>44</v>
      </c>
      <c r="E24" s="10">
        <v>355.28</v>
      </c>
      <c r="F24" s="10">
        <v>210</v>
      </c>
      <c r="G24" s="8" t="s">
        <v>12</v>
      </c>
    </row>
    <row r="25" spans="1:7" x14ac:dyDescent="0.2">
      <c r="A25" s="8"/>
      <c r="B25" s="8" t="s">
        <v>10</v>
      </c>
      <c r="C25" s="29" t="s">
        <v>43</v>
      </c>
      <c r="D25" s="31" t="s">
        <v>44</v>
      </c>
      <c r="E25" s="10">
        <v>355.28</v>
      </c>
      <c r="F25" s="10">
        <v>210</v>
      </c>
      <c r="G25" s="8" t="s">
        <v>12</v>
      </c>
    </row>
    <row r="26" spans="1:7" x14ac:dyDescent="0.2">
      <c r="A26" s="8"/>
      <c r="B26" s="8" t="s">
        <v>37</v>
      </c>
      <c r="C26" s="29" t="s">
        <v>33</v>
      </c>
      <c r="D26" s="31" t="s">
        <v>44</v>
      </c>
      <c r="E26" s="10">
        <v>355.28</v>
      </c>
      <c r="F26" s="10">
        <v>210</v>
      </c>
      <c r="G26" s="8" t="s">
        <v>12</v>
      </c>
    </row>
    <row r="27" spans="1:7" x14ac:dyDescent="0.2">
      <c r="A27" s="8"/>
      <c r="B27" s="8" t="s">
        <v>22</v>
      </c>
      <c r="C27" s="29" t="s">
        <v>23</v>
      </c>
      <c r="D27" s="31" t="s">
        <v>44</v>
      </c>
      <c r="E27" s="10">
        <v>355.28</v>
      </c>
      <c r="F27" s="10">
        <v>210</v>
      </c>
      <c r="G27" s="8" t="s">
        <v>12</v>
      </c>
    </row>
    <row r="28" spans="1:7" x14ac:dyDescent="0.2">
      <c r="A28" s="8"/>
      <c r="B28" s="8" t="s">
        <v>24</v>
      </c>
      <c r="C28" s="30" t="s">
        <v>25</v>
      </c>
      <c r="D28" s="31" t="s">
        <v>44</v>
      </c>
      <c r="E28" s="10">
        <v>355.28</v>
      </c>
      <c r="F28" s="10">
        <v>210</v>
      </c>
      <c r="G28" s="8" t="s">
        <v>12</v>
      </c>
    </row>
    <row r="29" spans="1:7" x14ac:dyDescent="0.2">
      <c r="A29" s="9">
        <v>4502660586</v>
      </c>
      <c r="B29" s="13" t="s">
        <v>57</v>
      </c>
      <c r="C29" s="9"/>
      <c r="D29" s="9"/>
      <c r="E29" s="9"/>
      <c r="F29" s="11"/>
      <c r="G29" s="14">
        <v>44883</v>
      </c>
    </row>
    <row r="30" spans="1:7" x14ac:dyDescent="0.2">
      <c r="A30" s="9">
        <v>4502656731</v>
      </c>
      <c r="B30" s="13" t="s">
        <v>13</v>
      </c>
      <c r="C30" s="9"/>
      <c r="D30" s="15"/>
      <c r="E30" s="11"/>
      <c r="F30" s="11"/>
      <c r="G30" s="11">
        <v>1885.64</v>
      </c>
    </row>
    <row r="31" spans="1:7" ht="15" x14ac:dyDescent="0.2">
      <c r="A31" s="9"/>
      <c r="B31" s="16"/>
      <c r="C31" s="9"/>
      <c r="D31" s="17" t="s">
        <v>14</v>
      </c>
      <c r="E31" s="18">
        <f>SUM(E23:E30)</f>
        <v>2883.3599999999997</v>
      </c>
      <c r="F31" s="11">
        <f>SUM(F23:F30)</f>
        <v>2030</v>
      </c>
      <c r="G31" s="11"/>
    </row>
    <row r="32" spans="1:7" ht="15" x14ac:dyDescent="0.2">
      <c r="A32" s="9"/>
      <c r="B32" s="16"/>
      <c r="C32" s="9"/>
      <c r="D32" s="17" t="s">
        <v>15</v>
      </c>
      <c r="E32" s="18">
        <f>E31*E22</f>
        <v>9434.3539199999977</v>
      </c>
      <c r="F32" s="19">
        <f>F31*E22</f>
        <v>6642.16</v>
      </c>
      <c r="G32" s="20">
        <f>SUM(G29:G31)</f>
        <v>46768.639999999999</v>
      </c>
    </row>
    <row r="33" spans="1:7" ht="15" x14ac:dyDescent="0.2">
      <c r="A33" s="9"/>
      <c r="B33" s="13"/>
      <c r="C33" s="9"/>
      <c r="D33" s="15"/>
      <c r="E33" s="21"/>
      <c r="F33" s="22"/>
      <c r="G33" s="23"/>
    </row>
    <row r="34" spans="1:7" ht="15" x14ac:dyDescent="0.25">
      <c r="F34" s="24" t="s">
        <v>16</v>
      </c>
      <c r="G34" s="25">
        <f>E32+G32</f>
        <v>56202.993919999994</v>
      </c>
    </row>
    <row r="36" spans="1:7" x14ac:dyDescent="0.2">
      <c r="E36">
        <v>3.78</v>
      </c>
      <c r="F36" t="s">
        <v>52</v>
      </c>
    </row>
    <row r="37" spans="1:7" ht="15" x14ac:dyDescent="0.25">
      <c r="A37" s="35" t="s">
        <v>31</v>
      </c>
      <c r="B37" s="8" t="s">
        <v>8</v>
      </c>
      <c r="C37" s="29" t="s">
        <v>17</v>
      </c>
      <c r="D37" s="9" t="s">
        <v>50</v>
      </c>
      <c r="E37" s="10">
        <v>1695.38</v>
      </c>
      <c r="F37" s="11">
        <v>300</v>
      </c>
      <c r="G37" s="12" t="s">
        <v>41</v>
      </c>
    </row>
    <row r="38" spans="1:7" x14ac:dyDescent="0.2">
      <c r="A38" s="8"/>
      <c r="B38" s="8" t="s">
        <v>10</v>
      </c>
      <c r="C38" s="29" t="s">
        <v>11</v>
      </c>
      <c r="D38" s="9" t="s">
        <v>50</v>
      </c>
      <c r="E38" s="10">
        <v>1030.28</v>
      </c>
      <c r="F38" s="10">
        <v>213</v>
      </c>
      <c r="G38" s="12" t="s">
        <v>41</v>
      </c>
    </row>
    <row r="39" spans="1:7" x14ac:dyDescent="0.2">
      <c r="A39" s="8"/>
      <c r="B39" s="8" t="s">
        <v>47</v>
      </c>
      <c r="C39" s="29" t="s">
        <v>48</v>
      </c>
      <c r="D39" s="9" t="s">
        <v>50</v>
      </c>
      <c r="E39" s="10">
        <v>1030.28</v>
      </c>
      <c r="F39" s="10">
        <v>213</v>
      </c>
      <c r="G39" s="12" t="s">
        <v>41</v>
      </c>
    </row>
    <row r="40" spans="1:7" x14ac:dyDescent="0.2">
      <c r="A40" s="8"/>
      <c r="B40" s="8" t="s">
        <v>18</v>
      </c>
      <c r="C40" s="29" t="s">
        <v>19</v>
      </c>
      <c r="D40" s="9" t="s">
        <v>51</v>
      </c>
      <c r="E40" s="10">
        <v>978.33</v>
      </c>
      <c r="F40" s="10">
        <v>426</v>
      </c>
      <c r="G40" s="8" t="s">
        <v>21</v>
      </c>
    </row>
    <row r="41" spans="1:7" x14ac:dyDescent="0.2">
      <c r="A41" s="8"/>
      <c r="B41" s="8" t="s">
        <v>37</v>
      </c>
      <c r="C41" s="8" t="s">
        <v>46</v>
      </c>
      <c r="D41" s="9" t="s">
        <v>50</v>
      </c>
      <c r="E41" s="10">
        <v>978.98</v>
      </c>
      <c r="F41" s="10">
        <v>213</v>
      </c>
      <c r="G41" s="12" t="s">
        <v>41</v>
      </c>
    </row>
    <row r="42" spans="1:7" x14ac:dyDescent="0.2">
      <c r="A42" s="8"/>
      <c r="B42" s="8" t="s">
        <v>49</v>
      </c>
      <c r="C42" s="29" t="s">
        <v>20</v>
      </c>
      <c r="D42" s="9" t="s">
        <v>51</v>
      </c>
      <c r="E42" s="10">
        <v>978.33</v>
      </c>
      <c r="F42" s="10">
        <v>426</v>
      </c>
      <c r="G42" s="8" t="s">
        <v>21</v>
      </c>
    </row>
    <row r="43" spans="1:7" ht="16.5" customHeight="1" x14ac:dyDescent="0.2">
      <c r="A43" s="8"/>
      <c r="B43" s="8" t="s">
        <v>24</v>
      </c>
      <c r="C43" s="30" t="s">
        <v>25</v>
      </c>
      <c r="D43" s="9" t="s">
        <v>50</v>
      </c>
      <c r="E43" s="10">
        <v>1029.3800000000001</v>
      </c>
      <c r="F43" s="10">
        <v>213</v>
      </c>
      <c r="G43" s="12" t="s">
        <v>41</v>
      </c>
    </row>
    <row r="44" spans="1:7" ht="12.75" customHeight="1" x14ac:dyDescent="0.2">
      <c r="A44" s="8"/>
      <c r="B44" s="8" t="s">
        <v>56</v>
      </c>
      <c r="C44" s="28" t="s">
        <v>55</v>
      </c>
      <c r="D44" s="9" t="s">
        <v>50</v>
      </c>
      <c r="E44" s="10">
        <v>1125.3800000000001</v>
      </c>
      <c r="F44" s="10">
        <v>213</v>
      </c>
      <c r="G44" s="8" t="s">
        <v>41</v>
      </c>
    </row>
    <row r="45" spans="1:7" x14ac:dyDescent="0.2">
      <c r="A45" s="9">
        <v>4502668756</v>
      </c>
      <c r="B45" s="13" t="s">
        <v>58</v>
      </c>
      <c r="C45" s="9"/>
      <c r="D45" s="9"/>
      <c r="E45" s="9"/>
      <c r="F45" s="11"/>
      <c r="G45" s="14">
        <v>32334.12</v>
      </c>
    </row>
    <row r="46" spans="1:7" x14ac:dyDescent="0.2">
      <c r="A46" s="9">
        <v>4502665947</v>
      </c>
      <c r="B46" s="13" t="s">
        <v>13</v>
      </c>
      <c r="C46" s="9"/>
      <c r="D46" s="15"/>
      <c r="E46" s="11"/>
      <c r="F46" s="11"/>
      <c r="G46" s="11">
        <v>1885.64</v>
      </c>
    </row>
    <row r="47" spans="1:7" ht="15" x14ac:dyDescent="0.2">
      <c r="A47" s="8"/>
      <c r="B47" s="16"/>
      <c r="C47" s="9"/>
      <c r="D47" s="17" t="s">
        <v>14</v>
      </c>
      <c r="E47" s="18">
        <f>SUM(E37:E46)</f>
        <v>8846.34</v>
      </c>
      <c r="F47" s="18">
        <f>SUM(F37:F46)</f>
        <v>2217</v>
      </c>
      <c r="G47" s="11">
        <f>SUM(G45:G46)</f>
        <v>34219.760000000002</v>
      </c>
    </row>
    <row r="48" spans="1:7" ht="15" x14ac:dyDescent="0.2">
      <c r="A48" s="8"/>
      <c r="B48" s="16"/>
      <c r="C48" s="9"/>
      <c r="D48" s="17" t="s">
        <v>15</v>
      </c>
      <c r="E48" s="18">
        <f>E47*E36</f>
        <v>33439.165199999996</v>
      </c>
      <c r="F48" s="19">
        <f>F47*E36</f>
        <v>8380.26</v>
      </c>
      <c r="G48" s="20">
        <f>SUM(G46:G47)</f>
        <v>36105.4</v>
      </c>
    </row>
    <row r="49" spans="1:7" ht="15" x14ac:dyDescent="0.2">
      <c r="A49" s="8"/>
      <c r="B49" s="13"/>
      <c r="C49" s="9"/>
      <c r="D49" s="15"/>
      <c r="E49" s="21"/>
      <c r="F49" s="22"/>
      <c r="G49" s="23"/>
    </row>
    <row r="50" spans="1:7" ht="15" x14ac:dyDescent="0.25">
      <c r="F50" s="24" t="s">
        <v>16</v>
      </c>
      <c r="G50" s="25">
        <f>E48+G48</f>
        <v>69544.565199999997</v>
      </c>
    </row>
    <row r="51" spans="1:7" ht="15" x14ac:dyDescent="0.25">
      <c r="A51" s="7"/>
      <c r="B51" s="26" t="s">
        <v>27</v>
      </c>
      <c r="C51" s="27"/>
      <c r="D51" s="7"/>
      <c r="E51" s="7"/>
      <c r="F51" s="7"/>
      <c r="G51" s="7"/>
    </row>
    <row r="54" spans="1:7" x14ac:dyDescent="0.2">
      <c r="D54" s="41"/>
    </row>
    <row r="55" spans="1:7" x14ac:dyDescent="0.2">
      <c r="D55" s="4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Ministry of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סימה ניסים</dc:creator>
  <cp:lastModifiedBy>יסמין סיאני</cp:lastModifiedBy>
  <dcterms:created xsi:type="dcterms:W3CDTF">2026-01-06T08:58:37Z</dcterms:created>
  <dcterms:modified xsi:type="dcterms:W3CDTF">2026-02-05T07:49:33Z</dcterms:modified>
</cp:coreProperties>
</file>