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vanaki\Desktop\"/>
    </mc:Choice>
  </mc:AlternateContent>
  <bookViews>
    <workbookView xWindow="0" yWindow="0" windowWidth="28800" windowHeight="11805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8" i="1" l="1"/>
  <c r="D72" i="1"/>
  <c r="D73" i="1" s="1"/>
  <c r="D74" i="1" s="1"/>
  <c r="D70" i="1"/>
  <c r="C70" i="1"/>
  <c r="H66" i="1"/>
  <c r="D66" i="1"/>
  <c r="D65" i="1"/>
  <c r="F57" i="1"/>
  <c r="H55" i="1"/>
  <c r="D55" i="1"/>
  <c r="D40" i="1"/>
  <c r="D43" i="1" s="1"/>
  <c r="D37" i="1"/>
  <c r="D38" i="1" s="1"/>
  <c r="D59" i="1" s="1"/>
  <c r="D60" i="1" s="1"/>
  <c r="F35" i="1"/>
  <c r="D31" i="1"/>
  <c r="D45" i="1" s="1"/>
  <c r="D22" i="1"/>
  <c r="D50" i="1" s="1"/>
  <c r="D51" i="1" s="1"/>
  <c r="D18" i="1"/>
  <c r="D19" i="1" s="1"/>
  <c r="D47" i="1" s="1"/>
  <c r="D48" i="1" s="1"/>
  <c r="D15" i="1"/>
  <c r="D25" i="1" s="1"/>
  <c r="C15" i="1"/>
  <c r="C14" i="1"/>
  <c r="D7" i="1"/>
  <c r="D61" i="1" s="1"/>
  <c r="D6" i="1"/>
</calcChain>
</file>

<file path=xl/sharedStrings.xml><?xml version="1.0" encoding="utf-8"?>
<sst xmlns="http://schemas.openxmlformats.org/spreadsheetml/2006/main" count="188" uniqueCount="87">
  <si>
    <t>שנת התרומה</t>
  </si>
  <si>
    <t>שם התורם</t>
  </si>
  <si>
    <t>מטרת התרומה</t>
  </si>
  <si>
    <t>תאריך התרומה</t>
  </si>
  <si>
    <t xml:space="preserve">סכום התרומה </t>
  </si>
  <si>
    <t>אופן מתן התרומה</t>
  </si>
  <si>
    <t>תנאי התרומה</t>
  </si>
  <si>
    <t>דוחות כספיים ליום 30.09.17</t>
  </si>
  <si>
    <t>עמותת שותפויות רוטשילד קיסריה ע"ר</t>
  </si>
  <si>
    <t>מלגות לסטודנטים - שגרירי רוטשילד</t>
  </si>
  <si>
    <t>15.01.17</t>
  </si>
  <si>
    <t>מזומן</t>
  </si>
  <si>
    <t>הסכם</t>
  </si>
  <si>
    <t>פרוייקט למניעת נשירה בבי"ס מדעי המחשב</t>
  </si>
  <si>
    <t>16.03.17</t>
  </si>
  <si>
    <t>04.04.17</t>
  </si>
  <si>
    <t>30.09.17</t>
  </si>
  <si>
    <t>הקמת מכון סייבר</t>
  </si>
  <si>
    <t>16.02.17</t>
  </si>
  <si>
    <t>תלמים- פעילות עם נוער בסיכון</t>
  </si>
  <si>
    <t>28.12.16</t>
  </si>
  <si>
    <t>תמיכה אקדמית לחברה הערבית</t>
  </si>
  <si>
    <t>04.12.16</t>
  </si>
  <si>
    <t>תמיכה אקדמית לאוכלוסיה החרדית</t>
  </si>
  <si>
    <t>22.01.17</t>
  </si>
  <si>
    <t>28.05.17</t>
  </si>
  <si>
    <t>קרן למתלמדים ע"ש ליאון רקנאטי ז"ל</t>
  </si>
  <si>
    <t>מלגות לסטודנטים לפרויקט חינוך לפסגות</t>
  </si>
  <si>
    <t>09.02.17</t>
  </si>
  <si>
    <t>05.07.17</t>
  </si>
  <si>
    <t>13.08.17</t>
  </si>
  <si>
    <t>גנדיר השקעות</t>
  </si>
  <si>
    <t>פיתוח תכנית לימודים -בלימודי צעירים</t>
  </si>
  <si>
    <t>06.12.16</t>
  </si>
  <si>
    <t>04.06.17</t>
  </si>
  <si>
    <t>קרן היסוד</t>
  </si>
  <si>
    <t>חממת יזמות חברתית</t>
  </si>
  <si>
    <t>20.08.17</t>
  </si>
  <si>
    <t>26.02.17</t>
  </si>
  <si>
    <t>שיתופית חברה לבניה בע"מ</t>
  </si>
  <si>
    <t>מלגות לסטודנטים</t>
  </si>
  <si>
    <t>29.03.17</t>
  </si>
  <si>
    <t>אין הסכם</t>
  </si>
  <si>
    <t>אפוטרופוס הכללי</t>
  </si>
  <si>
    <t>עפ"י בקשה של המכללה ובהתאם לתנאים שנדרשו מהאפוטרופוס</t>
  </si>
  <si>
    <t>קרן בוקסנבאום נטע</t>
  </si>
  <si>
    <t>15.03.17</t>
  </si>
  <si>
    <t>התמחות בפסיכולוגיה רפואית</t>
  </si>
  <si>
    <t>דוחות כספיים ליום 30.09.16</t>
  </si>
  <si>
    <t>21.01.16</t>
  </si>
  <si>
    <t>18.07.16</t>
  </si>
  <si>
    <t>18.11.15</t>
  </si>
  <si>
    <t>The Rayne Trust</t>
  </si>
  <si>
    <t>25.08.16</t>
  </si>
  <si>
    <t>29.02.16</t>
  </si>
  <si>
    <t>01.02.16</t>
  </si>
  <si>
    <t>19.05.16</t>
  </si>
  <si>
    <t>06.12.15</t>
  </si>
  <si>
    <t>06.07.16</t>
  </si>
  <si>
    <t>פועלים בקהילה (ע"ר) מקבוצת בנק הפועלים</t>
  </si>
  <si>
    <t>תמיכה בקורס בלימודי מערכות  מידע</t>
  </si>
  <si>
    <t>16.06.16</t>
  </si>
  <si>
    <t>ע"פי בקשה של המכללה ובהתאם לתנאים של הבנק</t>
  </si>
  <si>
    <t>האפוטרופוס הכללי</t>
  </si>
  <si>
    <t>28.09.16</t>
  </si>
  <si>
    <t>דוחות כספיים ליום 30.09.15</t>
  </si>
  <si>
    <t>19.01.15</t>
  </si>
  <si>
    <t>16.04.15</t>
  </si>
  <si>
    <t>15.02.15</t>
  </si>
  <si>
    <t>הבורסה לניירות ערך</t>
  </si>
  <si>
    <t>מלגות לסטודנטים שמשתתפים בפעילות חינוך לפסגות</t>
  </si>
  <si>
    <t>22.12.14</t>
  </si>
  <si>
    <t>דוחות ביצוע</t>
  </si>
  <si>
    <t>עמותת חינוך לפסגות</t>
  </si>
  <si>
    <t>19.03.15</t>
  </si>
  <si>
    <t>18.08.15</t>
  </si>
  <si>
    <t>12.11.14</t>
  </si>
  <si>
    <t>07.01.15</t>
  </si>
  <si>
    <t>לאומי אחרי</t>
  </si>
  <si>
    <t>07.12.14</t>
  </si>
  <si>
    <t>21.01.15</t>
  </si>
  <si>
    <t>20.08.15</t>
  </si>
  <si>
    <t>מתן משקיעים בקהילה</t>
  </si>
  <si>
    <t>מלגות מצטיינים</t>
  </si>
  <si>
    <t>31.12.14</t>
  </si>
  <si>
    <t>דוח ביצוע</t>
  </si>
  <si>
    <t>יש הסכם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</si>
</sst>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4" formatCode="_ * #,##0_ ;_ * \-#,##0_ ;_ * &quot;-&quot;??_ ;_ @_ "/>
  </numFmts>
  <fonts count="7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1"/>
      <name val="Arial"/>
      <family val="2"/>
      <charset val="177"/>
      <scheme val="minor"/>
    </font>
    <font>
      <sz val="10"/>
      <color rgb="FF000000"/>
      <name val="Arial"/>
      <family val="2"/>
    </font>
    <font>
      <b/>
      <sz val="1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3" fillId="0" borderId="0" xfId="0" applyFont="1" applyAlignment="1">
      <alignment horizontal="right"/>
    </xf>
    <xf numFmtId="0" fontId="3" fillId="0" borderId="0" xfId="0" applyFont="1"/>
    <xf numFmtId="0" fontId="2" fillId="0" borderId="0" xfId="0" applyFont="1"/>
    <xf numFmtId="0" fontId="0" fillId="0" borderId="0" xfId="0" applyAlignment="1">
      <alignment horizontal="right"/>
    </xf>
    <xf numFmtId="0" fontId="4" fillId="0" borderId="0" xfId="0" applyFont="1" applyFill="1" applyAlignment="1">
      <alignment horizontal="right"/>
    </xf>
    <xf numFmtId="14" fontId="0" fillId="0" borderId="0" xfId="0" applyNumberFormat="1" applyAlignment="1">
      <alignment horizontal="right"/>
    </xf>
    <xf numFmtId="16" fontId="0" fillId="0" borderId="0" xfId="0" applyNumberFormat="1" applyAlignment="1">
      <alignment horizontal="right"/>
    </xf>
    <xf numFmtId="0" fontId="0" fillId="0" borderId="0" xfId="0" applyFill="1"/>
    <xf numFmtId="0" fontId="0" fillId="2" borderId="0" xfId="0" applyFill="1" applyAlignment="1">
      <alignment horizontal="right"/>
    </xf>
    <xf numFmtId="0" fontId="0" fillId="2" borderId="0" xfId="0" applyFill="1"/>
    <xf numFmtId="0" fontId="5" fillId="2" borderId="0" xfId="0" applyFont="1" applyFill="1" applyAlignment="1">
      <alignment horizontal="right" vertical="center" readingOrder="1"/>
    </xf>
    <xf numFmtId="43" fontId="6" fillId="0" borderId="0" xfId="1" applyFont="1"/>
    <xf numFmtId="164" fontId="4" fillId="0" borderId="0" xfId="1" applyNumberFormat="1" applyFont="1"/>
    <xf numFmtId="164" fontId="4" fillId="0" borderId="1" xfId="1" applyNumberFormat="1" applyFont="1" applyBorder="1"/>
    <xf numFmtId="164" fontId="6" fillId="0" borderId="0" xfId="1" applyNumberFormat="1" applyFont="1"/>
    <xf numFmtId="164" fontId="4" fillId="0" borderId="0" xfId="1" applyNumberFormat="1" applyFont="1" applyFill="1"/>
    <xf numFmtId="43" fontId="4" fillId="0" borderId="0" xfId="1" applyFont="1" applyFill="1"/>
    <xf numFmtId="43" fontId="4" fillId="0" borderId="0" xfId="1" applyFont="1"/>
    <xf numFmtId="43" fontId="4" fillId="0" borderId="1" xfId="1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78"/>
  <sheetViews>
    <sheetView rightToLeft="1" tabSelected="1" topLeftCell="B49" workbookViewId="0">
      <selection activeCell="C82" sqref="C82"/>
    </sheetView>
  </sheetViews>
  <sheetFormatPr defaultRowHeight="14.25" x14ac:dyDescent="0.2"/>
  <cols>
    <col min="1" max="1" width="0" hidden="1" customWidth="1"/>
    <col min="2" max="2" width="23.125" style="4" customWidth="1"/>
    <col min="3" max="3" width="33.5" style="4" customWidth="1"/>
    <col min="4" max="4" width="39.75" style="4" bestFit="1" customWidth="1"/>
    <col min="5" max="5" width="12" style="4" bestFit="1" customWidth="1"/>
    <col min="6" max="6" width="12.375" style="18" bestFit="1" customWidth="1"/>
    <col min="7" max="7" width="15.875" customWidth="1"/>
    <col min="8" max="8" width="15.375" customWidth="1"/>
  </cols>
  <sheetData>
    <row r="2" spans="2:13" ht="15" x14ac:dyDescent="0.25">
      <c r="B2" s="1" t="s">
        <v>0</v>
      </c>
      <c r="C2" s="1" t="s">
        <v>1</v>
      </c>
      <c r="D2" s="1" t="s">
        <v>2</v>
      </c>
      <c r="E2" s="1" t="s">
        <v>3</v>
      </c>
      <c r="F2" s="12" t="s">
        <v>4</v>
      </c>
      <c r="G2" s="2" t="s">
        <v>5</v>
      </c>
      <c r="H2" s="2" t="s">
        <v>6</v>
      </c>
      <c r="K2" s="3"/>
    </row>
    <row r="4" spans="2:13" ht="15" x14ac:dyDescent="0.25">
      <c r="B4" s="1" t="s">
        <v>7</v>
      </c>
      <c r="C4" s="4" t="s">
        <v>8</v>
      </c>
      <c r="D4" s="4" t="s">
        <v>9</v>
      </c>
      <c r="E4" s="4" t="s">
        <v>10</v>
      </c>
      <c r="F4" s="13">
        <v>132000</v>
      </c>
      <c r="G4" s="4" t="s">
        <v>11</v>
      </c>
      <c r="H4" s="4" t="s">
        <v>12</v>
      </c>
    </row>
    <row r="5" spans="2:13" x14ac:dyDescent="0.2">
      <c r="C5" s="4" t="s">
        <v>8</v>
      </c>
      <c r="D5" s="4" t="s">
        <v>13</v>
      </c>
      <c r="E5" s="4" t="s">
        <v>14</v>
      </c>
      <c r="F5" s="13">
        <v>83534</v>
      </c>
      <c r="G5" s="4" t="s">
        <v>11</v>
      </c>
      <c r="H5" s="4" t="s">
        <v>12</v>
      </c>
    </row>
    <row r="6" spans="2:13" x14ac:dyDescent="0.2">
      <c r="C6" s="4" t="s">
        <v>8</v>
      </c>
      <c r="D6" s="4" t="str">
        <f>D4</f>
        <v>מלגות לסטודנטים - שגרירי רוטשילד</v>
      </c>
      <c r="E6" s="4" t="s">
        <v>15</v>
      </c>
      <c r="F6" s="13">
        <v>237600</v>
      </c>
      <c r="G6" s="4" t="s">
        <v>11</v>
      </c>
      <c r="H6" s="4" t="s">
        <v>12</v>
      </c>
    </row>
    <row r="7" spans="2:13" x14ac:dyDescent="0.2">
      <c r="C7" s="4" t="s">
        <v>8</v>
      </c>
      <c r="D7" s="4" t="str">
        <f>D5</f>
        <v>פרוייקט למניעת נשירה בבי"ס מדעי המחשב</v>
      </c>
      <c r="E7" s="4" t="s">
        <v>16</v>
      </c>
      <c r="F7" s="13">
        <v>112000</v>
      </c>
      <c r="G7" s="4" t="s">
        <v>11</v>
      </c>
      <c r="H7" s="4" t="s">
        <v>12</v>
      </c>
    </row>
    <row r="8" spans="2:13" x14ac:dyDescent="0.2">
      <c r="F8" s="13"/>
    </row>
    <row r="9" spans="2:13" x14ac:dyDescent="0.2">
      <c r="C9" s="9"/>
      <c r="D9" s="4" t="s">
        <v>17</v>
      </c>
      <c r="E9" s="4" t="s">
        <v>18</v>
      </c>
      <c r="F9" s="13">
        <v>370700</v>
      </c>
      <c r="G9" s="4" t="s">
        <v>11</v>
      </c>
      <c r="H9" s="5" t="s">
        <v>42</v>
      </c>
      <c r="I9" s="8"/>
      <c r="J9" s="8"/>
      <c r="K9" s="8"/>
      <c r="L9" s="8"/>
      <c r="M9" s="8"/>
    </row>
    <row r="10" spans="2:13" x14ac:dyDescent="0.2">
      <c r="F10" s="13"/>
      <c r="H10" s="8"/>
      <c r="I10" s="8"/>
      <c r="J10" s="8"/>
      <c r="K10" s="8"/>
      <c r="L10" s="8"/>
      <c r="M10" s="8"/>
    </row>
    <row r="11" spans="2:13" x14ac:dyDescent="0.2">
      <c r="C11" s="10"/>
      <c r="D11" s="4" t="s">
        <v>19</v>
      </c>
      <c r="E11" s="4" t="s">
        <v>20</v>
      </c>
      <c r="F11" s="13">
        <v>97780</v>
      </c>
      <c r="G11" s="4" t="s">
        <v>11</v>
      </c>
      <c r="H11" s="5" t="s">
        <v>42</v>
      </c>
      <c r="I11" s="8"/>
      <c r="J11" s="8"/>
      <c r="K11" s="8"/>
      <c r="L11" s="8"/>
      <c r="M11" s="8"/>
    </row>
    <row r="12" spans="2:13" x14ac:dyDescent="0.2">
      <c r="C12" s="10"/>
      <c r="D12" s="4" t="s">
        <v>21</v>
      </c>
      <c r="E12" s="4" t="s">
        <v>22</v>
      </c>
      <c r="F12" s="13">
        <v>100000</v>
      </c>
      <c r="G12" s="4" t="s">
        <v>11</v>
      </c>
      <c r="H12" s="5" t="s">
        <v>42</v>
      </c>
      <c r="I12" s="8"/>
      <c r="J12" s="8"/>
      <c r="K12" s="8"/>
      <c r="L12" s="8"/>
      <c r="M12" s="8"/>
    </row>
    <row r="13" spans="2:13" x14ac:dyDescent="0.2">
      <c r="C13"/>
      <c r="F13" s="13"/>
      <c r="G13" s="4"/>
      <c r="H13" s="8"/>
      <c r="I13" s="8"/>
      <c r="J13" s="8"/>
      <c r="K13" s="8"/>
      <c r="L13" s="8"/>
      <c r="M13" s="8"/>
    </row>
    <row r="14" spans="2:13" x14ac:dyDescent="0.2">
      <c r="C14" t="str">
        <f>"קרן גלנקור"</f>
        <v>קרן גלנקור</v>
      </c>
      <c r="D14" s="4" t="s">
        <v>23</v>
      </c>
      <c r="E14" s="4" t="s">
        <v>24</v>
      </c>
      <c r="F14" s="13">
        <v>95275</v>
      </c>
      <c r="G14" s="4" t="s">
        <v>11</v>
      </c>
      <c r="H14" s="5" t="s">
        <v>12</v>
      </c>
      <c r="I14" s="8"/>
      <c r="J14" s="8"/>
      <c r="K14" s="8"/>
      <c r="L14" s="8"/>
      <c r="M14" s="8"/>
    </row>
    <row r="15" spans="2:13" x14ac:dyDescent="0.2">
      <c r="C15" t="str">
        <f>"קרן גלנקור"</f>
        <v>קרן גלנקור</v>
      </c>
      <c r="D15" s="4" t="str">
        <f>D14</f>
        <v>תמיכה אקדמית לאוכלוסיה החרדית</v>
      </c>
      <c r="E15" s="4" t="s">
        <v>25</v>
      </c>
      <c r="F15" s="13">
        <v>89350</v>
      </c>
      <c r="G15" s="4" t="s">
        <v>11</v>
      </c>
      <c r="H15" s="5" t="s">
        <v>12</v>
      </c>
      <c r="I15" s="8"/>
      <c r="J15" s="8"/>
      <c r="K15" s="8"/>
      <c r="L15" s="8"/>
      <c r="M15" s="8"/>
    </row>
    <row r="16" spans="2:13" x14ac:dyDescent="0.2">
      <c r="F16" s="13"/>
    </row>
    <row r="17" spans="3:14" x14ac:dyDescent="0.2">
      <c r="C17" t="s">
        <v>26</v>
      </c>
      <c r="D17" s="4" t="s">
        <v>27</v>
      </c>
      <c r="E17" s="4" t="s">
        <v>28</v>
      </c>
      <c r="F17" s="13">
        <v>50000</v>
      </c>
      <c r="G17" s="4" t="s">
        <v>11</v>
      </c>
      <c r="H17" s="5" t="s">
        <v>12</v>
      </c>
      <c r="I17" s="8"/>
      <c r="J17" s="8"/>
      <c r="K17" s="8"/>
      <c r="L17" s="8"/>
      <c r="M17" s="8"/>
    </row>
    <row r="18" spans="3:14" x14ac:dyDescent="0.2">
      <c r="C18" t="s">
        <v>26</v>
      </c>
      <c r="D18" s="4" t="str">
        <f>D17</f>
        <v>מלגות לסטודנטים לפרויקט חינוך לפסגות</v>
      </c>
      <c r="E18" s="4" t="s">
        <v>29</v>
      </c>
      <c r="F18" s="13">
        <v>50000</v>
      </c>
      <c r="G18" s="4" t="s">
        <v>11</v>
      </c>
      <c r="H18" s="5" t="s">
        <v>12</v>
      </c>
      <c r="I18" s="8"/>
      <c r="J18" s="8"/>
      <c r="K18" s="8"/>
      <c r="L18" s="8"/>
      <c r="M18" s="8"/>
    </row>
    <row r="19" spans="3:14" x14ac:dyDescent="0.2">
      <c r="C19" t="s">
        <v>26</v>
      </c>
      <c r="D19" s="4" t="str">
        <f>D18</f>
        <v>מלגות לסטודנטים לפרויקט חינוך לפסגות</v>
      </c>
      <c r="E19" s="4" t="s">
        <v>30</v>
      </c>
      <c r="F19" s="13">
        <v>50000</v>
      </c>
      <c r="G19" s="4" t="s">
        <v>11</v>
      </c>
      <c r="H19" s="5" t="s">
        <v>12</v>
      </c>
      <c r="I19" s="8"/>
      <c r="J19" s="8"/>
      <c r="K19" s="8"/>
      <c r="L19" s="8"/>
      <c r="M19" s="8"/>
    </row>
    <row r="20" spans="3:14" x14ac:dyDescent="0.2">
      <c r="F20" s="13"/>
    </row>
    <row r="21" spans="3:14" x14ac:dyDescent="0.2">
      <c r="C21" t="s">
        <v>31</v>
      </c>
      <c r="D21" s="4" t="s">
        <v>32</v>
      </c>
      <c r="E21" s="4" t="s">
        <v>33</v>
      </c>
      <c r="F21" s="13">
        <v>50000</v>
      </c>
      <c r="G21" s="4" t="s">
        <v>11</v>
      </c>
      <c r="H21" s="5" t="s">
        <v>12</v>
      </c>
      <c r="I21" s="8"/>
      <c r="J21" s="8"/>
      <c r="K21" s="8"/>
      <c r="L21" s="8"/>
      <c r="M21" s="8"/>
    </row>
    <row r="22" spans="3:14" x14ac:dyDescent="0.2">
      <c r="C22" t="s">
        <v>31</v>
      </c>
      <c r="D22" s="4" t="str">
        <f>D21</f>
        <v>פיתוח תכנית לימודים -בלימודי צעירים</v>
      </c>
      <c r="E22" s="4" t="s">
        <v>34</v>
      </c>
      <c r="F22" s="13">
        <v>50000</v>
      </c>
      <c r="G22" s="4" t="s">
        <v>11</v>
      </c>
      <c r="H22" s="5" t="s">
        <v>12</v>
      </c>
      <c r="I22" s="8"/>
      <c r="J22" s="8"/>
      <c r="K22" s="8"/>
      <c r="L22" s="8"/>
      <c r="M22" s="8"/>
    </row>
    <row r="23" spans="3:14" x14ac:dyDescent="0.2">
      <c r="F23" s="13"/>
    </row>
    <row r="24" spans="3:14" x14ac:dyDescent="0.2">
      <c r="C24" s="4" t="s">
        <v>35</v>
      </c>
      <c r="D24" s="4" t="s">
        <v>36</v>
      </c>
      <c r="E24" s="4" t="s">
        <v>37</v>
      </c>
      <c r="F24" s="13">
        <v>84248</v>
      </c>
      <c r="G24" s="4" t="s">
        <v>11</v>
      </c>
      <c r="H24" s="5" t="s">
        <v>12</v>
      </c>
      <c r="I24" s="8"/>
      <c r="J24" s="8"/>
      <c r="K24" s="8"/>
      <c r="L24" s="8"/>
      <c r="M24" s="8"/>
      <c r="N24" s="8"/>
    </row>
    <row r="25" spans="3:14" x14ac:dyDescent="0.2">
      <c r="C25" s="4" t="s">
        <v>35</v>
      </c>
      <c r="D25" s="4" t="str">
        <f>D15</f>
        <v>תמיכה אקדמית לאוכלוסיה החרדית</v>
      </c>
      <c r="E25" s="4" t="s">
        <v>38</v>
      </c>
      <c r="F25" s="13">
        <v>28174</v>
      </c>
      <c r="G25" s="4" t="s">
        <v>11</v>
      </c>
      <c r="H25" s="5" t="s">
        <v>12</v>
      </c>
      <c r="I25" s="8"/>
      <c r="J25" s="8"/>
      <c r="K25" s="8"/>
      <c r="L25" s="8"/>
      <c r="M25" s="8"/>
      <c r="N25" s="8"/>
    </row>
    <row r="26" spans="3:14" x14ac:dyDescent="0.2">
      <c r="F26" s="13"/>
    </row>
    <row r="27" spans="3:14" x14ac:dyDescent="0.2">
      <c r="C27" s="4" t="s">
        <v>39</v>
      </c>
      <c r="D27" s="4" t="s">
        <v>40</v>
      </c>
      <c r="E27" s="4" t="s">
        <v>41</v>
      </c>
      <c r="F27" s="13">
        <v>70000</v>
      </c>
      <c r="G27" s="4" t="s">
        <v>11</v>
      </c>
      <c r="H27" s="5" t="s">
        <v>42</v>
      </c>
    </row>
    <row r="28" spans="3:14" x14ac:dyDescent="0.2">
      <c r="F28" s="13"/>
    </row>
    <row r="29" spans="3:14" x14ac:dyDescent="0.2">
      <c r="C29" t="s">
        <v>43</v>
      </c>
      <c r="D29" s="4" t="s">
        <v>40</v>
      </c>
      <c r="E29" s="4" t="s">
        <v>37</v>
      </c>
      <c r="F29" s="13">
        <v>63900</v>
      </c>
      <c r="G29" s="4" t="s">
        <v>11</v>
      </c>
      <c r="H29" s="4" t="s">
        <v>44</v>
      </c>
    </row>
    <row r="30" spans="3:14" x14ac:dyDescent="0.2">
      <c r="F30" s="13"/>
    </row>
    <row r="31" spans="3:14" x14ac:dyDescent="0.2">
      <c r="C31" t="s">
        <v>45</v>
      </c>
      <c r="D31" s="4" t="str">
        <f>D24</f>
        <v>חממת יזמות חברתית</v>
      </c>
      <c r="E31" s="4" t="s">
        <v>46</v>
      </c>
      <c r="F31" s="13">
        <v>50000</v>
      </c>
      <c r="G31" s="4" t="s">
        <v>11</v>
      </c>
      <c r="H31" s="5" t="s">
        <v>12</v>
      </c>
      <c r="I31" s="8"/>
      <c r="J31" s="8"/>
      <c r="K31" s="8"/>
      <c r="L31" s="8"/>
      <c r="M31" s="8"/>
    </row>
    <row r="32" spans="3:14" x14ac:dyDescent="0.2">
      <c r="F32" s="13"/>
    </row>
    <row r="33" spans="2:13" ht="15" thickBot="1" x14ac:dyDescent="0.25">
      <c r="C33" s="11"/>
      <c r="D33" s="4" t="s">
        <v>47</v>
      </c>
      <c r="E33" s="4" t="s">
        <v>16</v>
      </c>
      <c r="F33" s="14">
        <v>28200</v>
      </c>
      <c r="G33" s="4" t="s">
        <v>11</v>
      </c>
      <c r="H33" s="5" t="s">
        <v>42</v>
      </c>
      <c r="I33" s="8"/>
      <c r="J33" s="8"/>
      <c r="K33" s="8"/>
      <c r="L33" s="8"/>
      <c r="M33" s="8"/>
    </row>
    <row r="34" spans="2:13" ht="15" thickTop="1" x14ac:dyDescent="0.2">
      <c r="F34" s="13"/>
    </row>
    <row r="35" spans="2:13" ht="15" x14ac:dyDescent="0.25">
      <c r="F35" s="15">
        <f>SUM(F4:F33)</f>
        <v>1892761</v>
      </c>
    </row>
    <row r="37" spans="2:13" ht="15" x14ac:dyDescent="0.25">
      <c r="B37" s="1" t="s">
        <v>48</v>
      </c>
      <c r="C37" s="4" t="s">
        <v>8</v>
      </c>
      <c r="D37" s="4" t="str">
        <f>D4</f>
        <v>מלגות לסטודנטים - שגרירי רוטשילד</v>
      </c>
      <c r="E37" s="6" t="s">
        <v>49</v>
      </c>
      <c r="F37" s="16">
        <v>132000</v>
      </c>
      <c r="G37" s="4" t="s">
        <v>11</v>
      </c>
      <c r="H37" s="4" t="s">
        <v>12</v>
      </c>
    </row>
    <row r="38" spans="2:13" x14ac:dyDescent="0.2">
      <c r="C38" s="4" t="s">
        <v>8</v>
      </c>
      <c r="D38" s="4" t="str">
        <f>D37</f>
        <v>מלגות לסטודנטים - שגרירי רוטשילד</v>
      </c>
      <c r="E38" s="6" t="s">
        <v>50</v>
      </c>
      <c r="F38" s="16">
        <v>206885</v>
      </c>
      <c r="G38" s="4" t="s">
        <v>11</v>
      </c>
      <c r="H38" s="4" t="s">
        <v>12</v>
      </c>
    </row>
    <row r="39" spans="2:13" x14ac:dyDescent="0.2">
      <c r="F39" s="17"/>
    </row>
    <row r="40" spans="2:13" x14ac:dyDescent="0.2">
      <c r="C40" s="10"/>
      <c r="D40" s="4" t="str">
        <f>D12</f>
        <v>תמיכה אקדמית לחברה הערבית</v>
      </c>
      <c r="E40" s="6" t="s">
        <v>51</v>
      </c>
      <c r="F40" s="16">
        <v>100000</v>
      </c>
      <c r="G40" s="4" t="s">
        <v>11</v>
      </c>
      <c r="H40" s="5" t="s">
        <v>42</v>
      </c>
      <c r="I40" s="8"/>
      <c r="J40" s="8"/>
      <c r="K40" s="8"/>
      <c r="L40" s="8"/>
      <c r="M40" s="8"/>
    </row>
    <row r="41" spans="2:13" x14ac:dyDescent="0.2">
      <c r="C41" s="10"/>
      <c r="D41" s="4" t="s">
        <v>19</v>
      </c>
      <c r="E41" s="6" t="s">
        <v>51</v>
      </c>
      <c r="F41" s="16">
        <v>100000</v>
      </c>
      <c r="G41" s="4" t="s">
        <v>11</v>
      </c>
      <c r="H41" s="5" t="s">
        <v>42</v>
      </c>
      <c r="I41" s="8"/>
      <c r="J41" s="8"/>
      <c r="K41" s="8"/>
      <c r="L41" s="8"/>
      <c r="M41" s="8"/>
    </row>
    <row r="42" spans="2:13" x14ac:dyDescent="0.2">
      <c r="F42" s="17"/>
    </row>
    <row r="43" spans="2:13" x14ac:dyDescent="0.2">
      <c r="C43" s="4" t="s">
        <v>52</v>
      </c>
      <c r="D43" s="4" t="str">
        <f>D40</f>
        <v>תמיכה אקדמית לחברה הערבית</v>
      </c>
      <c r="E43" s="7" t="s">
        <v>53</v>
      </c>
      <c r="F43" s="16">
        <v>147232</v>
      </c>
      <c r="G43" s="4" t="s">
        <v>11</v>
      </c>
      <c r="H43" s="5" t="s">
        <v>12</v>
      </c>
      <c r="I43" s="8"/>
      <c r="J43" s="8"/>
      <c r="K43" s="8"/>
      <c r="L43" s="8"/>
      <c r="M43" s="8"/>
    </row>
    <row r="44" spans="2:13" x14ac:dyDescent="0.2">
      <c r="F44" s="17"/>
      <c r="H44" s="8"/>
      <c r="I44" s="8"/>
      <c r="J44" s="8"/>
      <c r="K44" s="8"/>
      <c r="L44" s="8"/>
      <c r="M44" s="8"/>
    </row>
    <row r="45" spans="2:13" x14ac:dyDescent="0.2">
      <c r="C45" s="9"/>
      <c r="D45" s="4" t="str">
        <f>D31</f>
        <v>חממת יזמות חברתית</v>
      </c>
      <c r="E45" s="4" t="s">
        <v>54</v>
      </c>
      <c r="F45" s="16">
        <v>100000</v>
      </c>
      <c r="G45" s="4" t="s">
        <v>11</v>
      </c>
      <c r="H45" s="5" t="s">
        <v>86</v>
      </c>
      <c r="I45" s="8"/>
      <c r="J45" s="8"/>
      <c r="K45" s="8"/>
      <c r="L45" s="8"/>
      <c r="M45" s="8"/>
    </row>
    <row r="46" spans="2:13" x14ac:dyDescent="0.2">
      <c r="F46" s="17"/>
      <c r="H46" s="8"/>
      <c r="I46" s="8"/>
      <c r="J46" s="8"/>
      <c r="K46" s="8"/>
      <c r="L46" s="8"/>
      <c r="M46" s="8"/>
    </row>
    <row r="47" spans="2:13" x14ac:dyDescent="0.2">
      <c r="C47" s="4" t="s">
        <v>26</v>
      </c>
      <c r="D47" s="4" t="str">
        <f>D19</f>
        <v>מלגות לסטודנטים לפרויקט חינוך לפסגות</v>
      </c>
      <c r="E47" s="4" t="s">
        <v>55</v>
      </c>
      <c r="F47" s="16">
        <v>50000</v>
      </c>
      <c r="G47" s="4" t="s">
        <v>11</v>
      </c>
      <c r="H47" s="5" t="s">
        <v>85</v>
      </c>
      <c r="I47" s="8"/>
      <c r="J47" s="8"/>
      <c r="K47" s="8"/>
      <c r="L47" s="8"/>
      <c r="M47" s="8"/>
    </row>
    <row r="48" spans="2:13" x14ac:dyDescent="0.2">
      <c r="C48" s="4" t="s">
        <v>26</v>
      </c>
      <c r="D48" s="4" t="str">
        <f>D47</f>
        <v>מלגות לסטודנטים לפרויקט חינוך לפסגות</v>
      </c>
      <c r="E48" s="4" t="s">
        <v>56</v>
      </c>
      <c r="F48" s="16">
        <v>50000</v>
      </c>
      <c r="G48" s="4" t="s">
        <v>11</v>
      </c>
      <c r="H48" s="5" t="s">
        <v>85</v>
      </c>
      <c r="I48" s="8"/>
      <c r="J48" s="8"/>
      <c r="K48" s="8"/>
      <c r="L48" s="8"/>
      <c r="M48" s="8"/>
    </row>
    <row r="49" spans="2:15" x14ac:dyDescent="0.2">
      <c r="F49" s="17"/>
      <c r="H49" s="8"/>
      <c r="I49" s="8"/>
      <c r="J49" s="8"/>
      <c r="K49" s="8"/>
      <c r="L49" s="8"/>
      <c r="M49" s="8"/>
    </row>
    <row r="50" spans="2:15" x14ac:dyDescent="0.2">
      <c r="C50" t="s">
        <v>31</v>
      </c>
      <c r="D50" s="4" t="str">
        <f>D22</f>
        <v>פיתוח תכנית לימודים -בלימודי צעירים</v>
      </c>
      <c r="E50" s="4" t="s">
        <v>57</v>
      </c>
      <c r="F50" s="16">
        <v>40000</v>
      </c>
      <c r="G50" s="4" t="s">
        <v>11</v>
      </c>
      <c r="H50" s="5" t="s">
        <v>12</v>
      </c>
      <c r="I50" s="8"/>
      <c r="J50" s="8"/>
      <c r="K50" s="8"/>
      <c r="L50" s="8"/>
      <c r="M50" s="8"/>
    </row>
    <row r="51" spans="2:15" x14ac:dyDescent="0.2">
      <c r="C51" t="s">
        <v>31</v>
      </c>
      <c r="D51" s="4" t="str">
        <f>D50</f>
        <v>פיתוח תכנית לימודים -בלימודי צעירים</v>
      </c>
      <c r="E51" s="4" t="s">
        <v>58</v>
      </c>
      <c r="F51" s="16">
        <v>40000</v>
      </c>
      <c r="G51" s="4" t="s">
        <v>11</v>
      </c>
      <c r="H51" s="5" t="s">
        <v>12</v>
      </c>
      <c r="I51" s="8"/>
      <c r="J51" s="8"/>
      <c r="K51" s="8"/>
      <c r="L51" s="8"/>
      <c r="M51" s="8"/>
    </row>
    <row r="52" spans="2:15" x14ac:dyDescent="0.2">
      <c r="F52" s="17"/>
    </row>
    <row r="53" spans="2:15" x14ac:dyDescent="0.2">
      <c r="C53" s="4" t="s">
        <v>59</v>
      </c>
      <c r="D53" s="4" t="s">
        <v>60</v>
      </c>
      <c r="E53" s="4" t="s">
        <v>61</v>
      </c>
      <c r="F53" s="16">
        <v>23000</v>
      </c>
      <c r="G53" s="4" t="s">
        <v>11</v>
      </c>
      <c r="H53" s="5" t="s">
        <v>62</v>
      </c>
    </row>
    <row r="55" spans="2:15" ht="15" thickBot="1" x14ac:dyDescent="0.25">
      <c r="C55" s="4" t="s">
        <v>63</v>
      </c>
      <c r="D55" s="4" t="str">
        <f>D29</f>
        <v>מלגות לסטודנטים</v>
      </c>
      <c r="E55" s="4" t="s">
        <v>64</v>
      </c>
      <c r="F55" s="14">
        <v>60000</v>
      </c>
      <c r="G55" s="4" t="s">
        <v>11</v>
      </c>
      <c r="H55" t="str">
        <f>H29</f>
        <v>עפ"י בקשה של המכללה ובהתאם לתנאים שנדרשו מהאפוטרופוס</v>
      </c>
    </row>
    <row r="56" spans="2:15" ht="15.75" thickTop="1" x14ac:dyDescent="0.25">
      <c r="F56" s="12"/>
    </row>
    <row r="57" spans="2:15" ht="15" x14ac:dyDescent="0.25">
      <c r="F57" s="15">
        <f>SUM(F37:F55)</f>
        <v>1049117</v>
      </c>
    </row>
    <row r="59" spans="2:15" ht="15" x14ac:dyDescent="0.25">
      <c r="B59" s="1" t="s">
        <v>65</v>
      </c>
      <c r="C59" s="4" t="s">
        <v>8</v>
      </c>
      <c r="D59" s="4" t="str">
        <f>D38</f>
        <v>מלגות לסטודנטים - שגרירי רוטשילד</v>
      </c>
      <c r="E59" s="4" t="s">
        <v>66</v>
      </c>
      <c r="F59" s="18">
        <v>152000</v>
      </c>
      <c r="G59" s="4" t="s">
        <v>11</v>
      </c>
      <c r="H59" s="4" t="s">
        <v>12</v>
      </c>
    </row>
    <row r="60" spans="2:15" x14ac:dyDescent="0.2">
      <c r="C60" s="4" t="s">
        <v>8</v>
      </c>
      <c r="D60" s="4" t="str">
        <f>D59</f>
        <v>מלגות לסטודנטים - שגרירי רוטשילד</v>
      </c>
      <c r="E60" s="4" t="s">
        <v>67</v>
      </c>
      <c r="F60" s="18">
        <v>232000</v>
      </c>
      <c r="G60" s="4" t="s">
        <v>11</v>
      </c>
      <c r="H60" s="4" t="s">
        <v>12</v>
      </c>
    </row>
    <row r="61" spans="2:15" x14ac:dyDescent="0.2">
      <c r="C61" s="4" t="s">
        <v>8</v>
      </c>
      <c r="D61" s="4" t="str">
        <f>D7</f>
        <v>פרוייקט למניעת נשירה בבי"ס מדעי המחשב</v>
      </c>
      <c r="E61" s="4" t="s">
        <v>68</v>
      </c>
      <c r="F61" s="18">
        <v>46440</v>
      </c>
      <c r="G61" s="4" t="s">
        <v>11</v>
      </c>
      <c r="H61" s="4" t="s">
        <v>12</v>
      </c>
    </row>
    <row r="62" spans="2:15" x14ac:dyDescent="0.2">
      <c r="I62" s="8"/>
      <c r="J62" s="8"/>
      <c r="K62" s="8"/>
      <c r="L62" s="8"/>
      <c r="M62" s="8"/>
      <c r="N62" s="8"/>
      <c r="O62" s="8"/>
    </row>
    <row r="63" spans="2:15" x14ac:dyDescent="0.2">
      <c r="C63" s="4" t="s">
        <v>69</v>
      </c>
      <c r="D63" s="4" t="s">
        <v>70</v>
      </c>
      <c r="E63" s="4" t="s">
        <v>71</v>
      </c>
      <c r="F63" s="18">
        <v>520000</v>
      </c>
      <c r="G63" s="4" t="s">
        <v>11</v>
      </c>
      <c r="H63" s="8" t="s">
        <v>72</v>
      </c>
      <c r="I63" s="8"/>
      <c r="J63" s="8"/>
      <c r="K63" s="8"/>
      <c r="L63" s="8"/>
      <c r="M63" s="8"/>
      <c r="N63" s="8"/>
      <c r="O63" s="8"/>
    </row>
    <row r="64" spans="2:15" x14ac:dyDescent="0.2">
      <c r="G64" s="4"/>
      <c r="I64" s="8"/>
      <c r="J64" s="8"/>
      <c r="K64" s="8"/>
      <c r="L64" s="8"/>
      <c r="M64" s="8"/>
      <c r="N64" s="8"/>
      <c r="O64" s="8"/>
    </row>
    <row r="65" spans="3:15" x14ac:dyDescent="0.2">
      <c r="C65" s="4" t="s">
        <v>73</v>
      </c>
      <c r="D65" s="4" t="str">
        <f>D63</f>
        <v>מלגות לסטודנטים שמשתתפים בפעילות חינוך לפסגות</v>
      </c>
      <c r="E65" s="4" t="s">
        <v>74</v>
      </c>
      <c r="F65" s="18">
        <v>35336</v>
      </c>
      <c r="G65" s="4" t="s">
        <v>11</v>
      </c>
      <c r="H65" s="8" t="s">
        <v>72</v>
      </c>
      <c r="I65" s="8"/>
      <c r="J65" s="8"/>
      <c r="K65" s="8"/>
      <c r="L65" s="8"/>
      <c r="M65" s="8"/>
      <c r="N65" s="8"/>
      <c r="O65" s="8"/>
    </row>
    <row r="66" spans="3:15" x14ac:dyDescent="0.2">
      <c r="C66" s="4" t="s">
        <v>73</v>
      </c>
      <c r="D66" s="4" t="str">
        <f>D65</f>
        <v>מלגות לסטודנטים שמשתתפים בפעילות חינוך לפסגות</v>
      </c>
      <c r="E66" s="4" t="s">
        <v>75</v>
      </c>
      <c r="F66" s="18">
        <v>22161</v>
      </c>
      <c r="G66" s="4" t="s">
        <v>11</v>
      </c>
      <c r="H66" s="8" t="str">
        <f>H65</f>
        <v>דוחות ביצוע</v>
      </c>
      <c r="I66" s="8"/>
      <c r="J66" s="8"/>
      <c r="K66" s="8"/>
      <c r="L66" s="8"/>
      <c r="M66" s="8"/>
    </row>
    <row r="67" spans="3:15" x14ac:dyDescent="0.2">
      <c r="H67" s="8"/>
      <c r="I67" s="8"/>
      <c r="J67" s="8"/>
      <c r="K67" s="8"/>
      <c r="L67" s="8"/>
      <c r="M67" s="8"/>
    </row>
    <row r="68" spans="3:15" x14ac:dyDescent="0.2">
      <c r="C68" s="9"/>
      <c r="D68" s="4" t="s">
        <v>36</v>
      </c>
      <c r="E68" s="4" t="s">
        <v>76</v>
      </c>
      <c r="F68" s="18">
        <v>139500</v>
      </c>
      <c r="G68" s="4" t="s">
        <v>11</v>
      </c>
      <c r="H68" s="5" t="s">
        <v>12</v>
      </c>
      <c r="I68" s="8"/>
      <c r="J68" s="8"/>
      <c r="K68" s="8"/>
      <c r="L68" s="8"/>
      <c r="M68" s="8"/>
    </row>
    <row r="69" spans="3:15" x14ac:dyDescent="0.2">
      <c r="H69" s="8"/>
      <c r="I69" s="8"/>
      <c r="J69" s="8"/>
      <c r="K69" s="8"/>
      <c r="L69" s="8"/>
      <c r="M69" s="8"/>
    </row>
    <row r="70" spans="3:15" x14ac:dyDescent="0.2">
      <c r="C70" s="4" t="str">
        <f>"The Pratt Foundation"</f>
        <v>The Pratt Foundation</v>
      </c>
      <c r="D70" s="4" t="str">
        <f>D68</f>
        <v>חממת יזמות חברתית</v>
      </c>
      <c r="E70" s="4" t="s">
        <v>77</v>
      </c>
      <c r="F70" s="18">
        <v>94733</v>
      </c>
      <c r="G70" s="4" t="s">
        <v>11</v>
      </c>
      <c r="H70" s="5" t="s">
        <v>12</v>
      </c>
      <c r="I70" s="8"/>
      <c r="J70" s="8"/>
      <c r="K70" s="8"/>
      <c r="L70" s="8"/>
      <c r="M70" s="8"/>
    </row>
    <row r="71" spans="3:15" x14ac:dyDescent="0.2">
      <c r="H71" s="8"/>
      <c r="I71" s="8"/>
      <c r="J71" s="8"/>
      <c r="K71" s="8"/>
      <c r="L71" s="8"/>
      <c r="M71" s="8"/>
    </row>
    <row r="72" spans="3:15" x14ac:dyDescent="0.2">
      <c r="C72" s="4" t="s">
        <v>78</v>
      </c>
      <c r="D72" s="4" t="str">
        <f>D70</f>
        <v>חממת יזמות חברתית</v>
      </c>
      <c r="E72" s="4" t="s">
        <v>79</v>
      </c>
      <c r="F72" s="18">
        <v>109431</v>
      </c>
      <c r="G72" s="4" t="s">
        <v>11</v>
      </c>
      <c r="H72" s="5" t="s">
        <v>12</v>
      </c>
      <c r="I72" s="8"/>
      <c r="J72" s="8"/>
      <c r="K72" s="8"/>
      <c r="L72" s="8"/>
      <c r="M72" s="8"/>
    </row>
    <row r="73" spans="3:15" x14ac:dyDescent="0.2">
      <c r="C73" s="4" t="s">
        <v>78</v>
      </c>
      <c r="D73" s="4" t="str">
        <f>D72</f>
        <v>חממת יזמות חברתית</v>
      </c>
      <c r="E73" s="4" t="s">
        <v>80</v>
      </c>
      <c r="F73" s="18">
        <v>69000</v>
      </c>
      <c r="G73" s="4" t="s">
        <v>11</v>
      </c>
    </row>
    <row r="74" spans="3:15" x14ac:dyDescent="0.2">
      <c r="C74" s="4" t="s">
        <v>78</v>
      </c>
      <c r="D74" s="4" t="str">
        <f>D73</f>
        <v>חממת יזמות חברתית</v>
      </c>
      <c r="E74" s="4" t="s">
        <v>81</v>
      </c>
      <c r="F74" s="18">
        <v>30000</v>
      </c>
      <c r="G74" s="4" t="s">
        <v>11</v>
      </c>
    </row>
    <row r="76" spans="3:15" ht="15" thickBot="1" x14ac:dyDescent="0.25">
      <c r="C76" s="4" t="s">
        <v>82</v>
      </c>
      <c r="D76" s="4" t="s">
        <v>83</v>
      </c>
      <c r="E76" s="4" t="s">
        <v>84</v>
      </c>
      <c r="F76" s="19">
        <v>20000</v>
      </c>
      <c r="G76" s="4" t="s">
        <v>11</v>
      </c>
      <c r="H76" s="5" t="s">
        <v>42</v>
      </c>
    </row>
    <row r="77" spans="3:15" ht="15" thickTop="1" x14ac:dyDescent="0.2"/>
    <row r="78" spans="3:15" ht="15" x14ac:dyDescent="0.25">
      <c r="F78" s="15">
        <f>SUM(F59:F76)</f>
        <v>1470601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MTA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Levani Kimhi</dc:creator>
  <cp:lastModifiedBy>Levani Kimhi</cp:lastModifiedBy>
  <dcterms:created xsi:type="dcterms:W3CDTF">2018-03-28T08:19:52Z</dcterms:created>
  <dcterms:modified xsi:type="dcterms:W3CDTF">2018-04-08T12:10:50Z</dcterms:modified>
</cp:coreProperties>
</file>