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F-SERVER\Users\TMF\אינטרנט\2017\TBWA\חברת החשמל\דוחות\יולי\"/>
    </mc:Choice>
  </mc:AlternateContent>
  <bookViews>
    <workbookView xWindow="480" yWindow="75" windowWidth="15570" windowHeight="9525" tabRatio="804"/>
  </bookViews>
  <sheets>
    <sheet name="מאי" sheetId="17" r:id="rId1"/>
  </sheets>
  <calcPr calcId="171027"/>
</workbook>
</file>

<file path=xl/calcChain.xml><?xml version="1.0" encoding="utf-8"?>
<calcChain xmlns="http://schemas.openxmlformats.org/spreadsheetml/2006/main">
  <c r="I15" i="17" l="1"/>
  <c r="I16" i="17"/>
  <c r="I17" i="17"/>
  <c r="I18" i="17"/>
  <c r="H15" i="17"/>
  <c r="H16" i="17"/>
  <c r="H17" i="17"/>
  <c r="H18" i="17"/>
  <c r="G19" i="17"/>
  <c r="F19" i="17"/>
  <c r="E19" i="17"/>
  <c r="D19" i="17"/>
  <c r="I13" i="17" l="1"/>
  <c r="I14" i="17"/>
  <c r="H13" i="17"/>
  <c r="H14" i="17"/>
  <c r="I12" i="17" l="1"/>
  <c r="H12" i="17"/>
  <c r="B8" i="17"/>
  <c r="I19" i="17" l="1"/>
  <c r="H19" i="17" l="1"/>
</calcChain>
</file>

<file path=xl/sharedStrings.xml><?xml version="1.0" encoding="utf-8"?>
<sst xmlns="http://schemas.openxmlformats.org/spreadsheetml/2006/main" count="44" uniqueCount="44">
  <si>
    <t>סה"כ</t>
  </si>
  <si>
    <t>תאריך התחלה</t>
  </si>
  <si>
    <t>סה"כ ימים בקמפיין</t>
  </si>
  <si>
    <t>ימים שמומשו בקמפיין</t>
  </si>
  <si>
    <t>ימים שנותרו</t>
  </si>
  <si>
    <t>אתר</t>
  </si>
  <si>
    <t>חשיפות</t>
  </si>
  <si>
    <t xml:space="preserve">הקלקות </t>
  </si>
  <si>
    <t>CTR</t>
  </si>
  <si>
    <t>Facebook</t>
  </si>
  <si>
    <t xml:space="preserve">תקציב שנוצל </t>
  </si>
  <si>
    <t>לינק לפוסט</t>
  </si>
  <si>
    <t>-</t>
  </si>
  <si>
    <t>תאריך הפוסט</t>
  </si>
  <si>
    <t xml:space="preserve">יוניקים </t>
  </si>
  <si>
    <t>קריאטיב</t>
  </si>
  <si>
    <t>CPC</t>
  </si>
  <si>
    <t xml:space="preserve">תקציב כללי </t>
  </si>
  <si>
    <t>13.7.17</t>
  </si>
  <si>
    <t>1.7.17</t>
  </si>
  <si>
    <t xml:space="preserve"> חברת החשמל פוסטים - חודש יולי</t>
  </si>
  <si>
    <t>חולון - ביטול ההפסקה היזומה</t>
  </si>
  <si>
    <t>חברת חשמל מגייסת</t>
  </si>
  <si>
    <t>דחייה של עבודות התחזוקה</t>
  </si>
  <si>
    <t>3.7.17</t>
  </si>
  <si>
    <t>6.7.17</t>
  </si>
  <si>
    <t>10.7.17</t>
  </si>
  <si>
    <t>https://www.facebook.com/343675698989847/posts/1579872585370146</t>
  </si>
  <si>
    <t>https://www.facebook.com/343675698989847/posts/1583027461721325</t>
  </si>
  <si>
    <t>https://www.facebook.com/343675698989847/posts/1587210064636398</t>
  </si>
  <si>
    <t>דו"ח סיכום</t>
  </si>
  <si>
    <t>חודש יולי</t>
  </si>
  <si>
    <t>19.7.17</t>
  </si>
  <si>
    <t>16.7.17</t>
  </si>
  <si>
    <t>23.7.17</t>
  </si>
  <si>
    <t>https://www.facebook.com/343675698989847/posts/1590525534304851</t>
  </si>
  <si>
    <t>גיוס נשים - קוראות מונים</t>
  </si>
  <si>
    <t>https://www.facebook.com/343675698989847/posts/1597281773629227</t>
  </si>
  <si>
    <t>רכבים יד שניה</t>
  </si>
  <si>
    <t>מחפשים כלי עבודה</t>
  </si>
  <si>
    <t>תשלומים</t>
  </si>
  <si>
    <t>https://www.facebook.com/343675698989847/posts/1593817357309002</t>
  </si>
  <si>
    <t>https://www.facebook.com/343675698989847/posts/1598613786829359</t>
  </si>
  <si>
    <t>ביקשתם לעצור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</si>
</sst>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₪&quot;\ #,##0"/>
    <numFmt numFmtId="165" formatCode="0.0%"/>
    <numFmt numFmtId="166" formatCode="&quot;₪&quot;\ #,##0.00"/>
  </numFmts>
  <fonts count="1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b/>
      <sz val="2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u/>
      <sz val="10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7" xfId="7" applyFont="1" applyBorder="1" applyAlignment="1" applyProtection="1">
      <alignment horizontal="center" vertical="center" wrapText="1" readingOrder="2"/>
    </xf>
    <xf numFmtId="0" fontId="8" fillId="0" borderId="7" xfId="7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9" fontId="6" fillId="0" borderId="0" xfId="6" applyFont="1" applyAlignment="1">
      <alignment vertical="center"/>
    </xf>
    <xf numFmtId="3" fontId="10" fillId="0" borderId="0" xfId="4" applyNumberFormat="1" applyFont="1" applyFill="1" applyAlignment="1">
      <alignment horizontal="center" vertical="center"/>
    </xf>
    <xf numFmtId="14" fontId="10" fillId="0" borderId="0" xfId="4" applyNumberFormat="1" applyFont="1" applyFill="1" applyAlignment="1">
      <alignment horizontal="center" vertical="center"/>
    </xf>
    <xf numFmtId="3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vertical="center"/>
    </xf>
    <xf numFmtId="164" fontId="11" fillId="0" borderId="0" xfId="3" applyNumberFormat="1" applyFont="1" applyFill="1" applyBorder="1" applyAlignment="1">
      <alignment vertical="center"/>
    </xf>
    <xf numFmtId="3" fontId="10" fillId="3" borderId="0" xfId="4" applyNumberFormat="1" applyFont="1" applyFill="1" applyAlignment="1">
      <alignment horizontal="center" vertical="center"/>
    </xf>
    <xf numFmtId="14" fontId="10" fillId="3" borderId="0" xfId="4" applyNumberFormat="1" applyFont="1" applyFill="1" applyAlignment="1">
      <alignment horizontal="center" vertical="center"/>
    </xf>
    <xf numFmtId="0" fontId="10" fillId="3" borderId="4" xfId="4" applyNumberFormat="1" applyFont="1" applyFill="1" applyBorder="1" applyAlignment="1">
      <alignment horizontal="center" vertical="center"/>
    </xf>
    <xf numFmtId="14" fontId="10" fillId="3" borderId="1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 wrapText="1" readingOrder="2"/>
    </xf>
    <xf numFmtId="0" fontId="11" fillId="4" borderId="5" xfId="4" applyNumberFormat="1" applyFont="1" applyFill="1" applyBorder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4" borderId="6" xfId="4" applyNumberFormat="1" applyFont="1" applyFill="1" applyBorder="1" applyAlignment="1">
      <alignment horizontal="center" vertical="center"/>
    </xf>
    <xf numFmtId="0" fontId="11" fillId="2" borderId="9" xfId="4" applyNumberFormat="1" applyFont="1" applyFill="1" applyBorder="1" applyAlignment="1">
      <alignment horizontal="center" vertical="center"/>
    </xf>
    <xf numFmtId="0" fontId="11" fillId="4" borderId="8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3" fontId="11" fillId="0" borderId="0" xfId="3" applyNumberFormat="1" applyFont="1" applyAlignment="1">
      <alignment vertical="center"/>
    </xf>
    <xf numFmtId="3" fontId="10" fillId="3" borderId="7" xfId="4" applyNumberFormat="1" applyFont="1" applyFill="1" applyBorder="1" applyAlignment="1">
      <alignment horizontal="center" vertical="center" wrapText="1" readingOrder="2"/>
    </xf>
    <xf numFmtId="164" fontId="6" fillId="0" borderId="7" xfId="0" applyNumberFormat="1" applyFont="1" applyBorder="1" applyAlignment="1">
      <alignment horizontal="center" vertical="center"/>
    </xf>
    <xf numFmtId="3" fontId="11" fillId="0" borderId="7" xfId="4" applyNumberFormat="1" applyFont="1" applyFill="1" applyBorder="1" applyAlignment="1">
      <alignment horizontal="center" vertical="center" wrapText="1" readingOrder="2"/>
    </xf>
    <xf numFmtId="10" fontId="11" fillId="0" borderId="7" xfId="6" applyNumberFormat="1" applyFont="1" applyFill="1" applyBorder="1" applyAlignment="1">
      <alignment horizontal="center" vertical="center" readingOrder="2"/>
    </xf>
    <xf numFmtId="166" fontId="11" fillId="0" borderId="7" xfId="4" applyNumberFormat="1" applyFont="1" applyFill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/>
    </xf>
    <xf numFmtId="166" fontId="11" fillId="0" borderId="7" xfId="4" applyNumberFormat="1" applyFont="1" applyFill="1" applyBorder="1" applyAlignment="1">
      <alignment horizontal="center" vertical="center" readingOrder="2"/>
    </xf>
    <xf numFmtId="166" fontId="11" fillId="0" borderId="7" xfId="4" applyNumberFormat="1" applyFont="1" applyFill="1" applyBorder="1" applyAlignment="1">
      <alignment horizontal="center" vertical="center" wrapText="1" readingOrder="2"/>
    </xf>
    <xf numFmtId="3" fontId="10" fillId="3" borderId="7" xfId="4" applyNumberFormat="1" applyFont="1" applyFill="1" applyBorder="1" applyAlignment="1">
      <alignment horizontal="center" vertical="center" readingOrder="2"/>
    </xf>
    <xf numFmtId="164" fontId="10" fillId="3" borderId="7" xfId="4" applyNumberFormat="1" applyFont="1" applyFill="1" applyBorder="1" applyAlignment="1">
      <alignment horizontal="center" vertical="center" wrapText="1" readingOrder="1"/>
    </xf>
    <xf numFmtId="3" fontId="10" fillId="3" borderId="7" xfId="0" applyNumberFormat="1" applyFont="1" applyFill="1" applyBorder="1" applyAlignment="1">
      <alignment horizontal="center" vertical="center"/>
    </xf>
    <xf numFmtId="10" fontId="10" fillId="3" borderId="7" xfId="6" applyNumberFormat="1" applyFont="1" applyFill="1" applyBorder="1" applyAlignment="1">
      <alignment horizontal="center" vertical="center" readingOrder="2"/>
    </xf>
    <xf numFmtId="166" fontId="10" fillId="3" borderId="7" xfId="4" applyNumberFormat="1" applyFont="1" applyFill="1" applyBorder="1" applyAlignment="1">
      <alignment horizontal="center" vertical="center" readingOrder="1"/>
    </xf>
    <xf numFmtId="166" fontId="10" fillId="3" borderId="7" xfId="4" applyNumberFormat="1" applyFont="1" applyFill="1" applyBorder="1" applyAlignment="1">
      <alignment horizontal="center" vertical="center" readingOrder="2"/>
    </xf>
    <xf numFmtId="0" fontId="12" fillId="0" borderId="0" xfId="0" applyFont="1" applyAlignment="1">
      <alignment vertical="center"/>
    </xf>
    <xf numFmtId="3" fontId="10" fillId="0" borderId="0" xfId="4" applyNumberFormat="1" applyFont="1" applyFill="1" applyBorder="1" applyAlignment="1">
      <alignment horizontal="center" vertical="center" readingOrder="2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 readingOrder="2"/>
    </xf>
    <xf numFmtId="166" fontId="11" fillId="0" borderId="0" xfId="4" applyNumberFormat="1" applyFont="1" applyFill="1" applyBorder="1" applyAlignment="1">
      <alignment horizontal="center" vertical="center" wrapText="1" readingOrder="1"/>
    </xf>
    <xf numFmtId="3" fontId="11" fillId="0" borderId="0" xfId="4" applyNumberFormat="1" applyFont="1" applyFill="1" applyBorder="1" applyAlignment="1">
      <alignment horizontal="center" vertical="center" readingOrder="2"/>
    </xf>
    <xf numFmtId="3" fontId="10" fillId="0" borderId="11" xfId="4" applyNumberFormat="1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2" fontId="5" fillId="3" borderId="0" xfId="3" applyNumberFormat="1" applyFont="1" applyFill="1" applyAlignment="1">
      <alignment horizontal="center" vertical="center" readingOrder="1"/>
    </xf>
    <xf numFmtId="3" fontId="10" fillId="0" borderId="10" xfId="4" applyNumberFormat="1" applyFont="1" applyFill="1" applyBorder="1" applyAlignment="1">
      <alignment horizontal="center" vertical="center" wrapText="1" readingOrder="2"/>
    </xf>
    <xf numFmtId="3" fontId="10" fillId="0" borderId="11" xfId="4" applyNumberFormat="1" applyFont="1" applyFill="1" applyBorder="1" applyAlignment="1">
      <alignment horizontal="center" vertical="center" wrapText="1" readingOrder="2"/>
    </xf>
    <xf numFmtId="0" fontId="6" fillId="0" borderId="7" xfId="0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3" xfId="2"/>
    <cellStyle name="Normal 3 2" xfId="8"/>
    <cellStyle name="Normal 4" xfId="3"/>
    <cellStyle name="Normal 4 2" xfId="4"/>
    <cellStyle name="Percent" xfId="6" builtinId="5"/>
    <cellStyle name="Percent 2 2" xfId="5"/>
    <cellStyle name="היפר-קישור" xfId="7" builtinId="8"/>
  </cellStyles>
  <dxfs count="0"/>
  <tableStyles count="0" defaultTableStyle="TableStyleMedium9" defaultPivotStyle="PivotStyleLight16"/>
  <colors>
    <mruColors>
      <color rgb="FFCCCCFF"/>
      <color rgb="FFFF5050"/>
      <color rgb="FF33CCFF"/>
      <color rgb="FFCC99FF"/>
      <color rgb="FFFFCCFF"/>
      <color rgb="FFFFFFCC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rightToLeft="1" tabSelected="1" zoomScale="85" zoomScaleNormal="85" workbookViewId="0">
      <selection activeCell="E17" sqref="E16:E17"/>
    </sheetView>
  </sheetViews>
  <sheetFormatPr defaultRowHeight="15" x14ac:dyDescent="0.2"/>
  <cols>
    <col min="1" max="1" width="15.75" style="1" bestFit="1" customWidth="1"/>
    <col min="2" max="2" width="22.75" style="1" bestFit="1" customWidth="1"/>
    <col min="3" max="3" width="10.75" style="1" bestFit="1" customWidth="1"/>
    <col min="4" max="4" width="9.875" style="1" customWidth="1"/>
    <col min="5" max="5" width="11.625" style="1" customWidth="1"/>
    <col min="6" max="6" width="8.875" style="1" customWidth="1"/>
    <col min="7" max="7" width="8.625" style="1" customWidth="1"/>
    <col min="8" max="8" width="8.5" style="1" customWidth="1"/>
    <col min="9" max="9" width="7.5" style="1" customWidth="1"/>
    <col min="10" max="10" width="8.5" style="1" customWidth="1"/>
    <col min="11" max="11" width="59.875" style="1" customWidth="1"/>
    <col min="12" max="12" width="17.625" style="1" bestFit="1" customWidth="1"/>
    <col min="13" max="16384" width="9" style="1"/>
  </cols>
  <sheetData>
    <row r="1" spans="1:11" ht="26.25" x14ac:dyDescent="0.2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100000000000001" customHeight="1" x14ac:dyDescent="0.2">
      <c r="A2" s="7"/>
      <c r="B2" s="8"/>
      <c r="C2" s="8"/>
      <c r="D2" s="9"/>
      <c r="E2" s="10"/>
      <c r="F2" s="11"/>
      <c r="G2" s="12"/>
      <c r="H2" s="12"/>
      <c r="I2" s="12"/>
    </row>
    <row r="3" spans="1:11" ht="17.100000000000001" customHeight="1" x14ac:dyDescent="0.2">
      <c r="A3" s="13" t="s">
        <v>30</v>
      </c>
      <c r="B3" s="14" t="s">
        <v>31</v>
      </c>
      <c r="C3" s="8"/>
      <c r="D3" s="9"/>
      <c r="E3" s="10"/>
      <c r="F3" s="11"/>
      <c r="G3" s="12"/>
      <c r="H3" s="12"/>
      <c r="I3" s="12"/>
    </row>
    <row r="4" spans="1:11" ht="17.100000000000001" customHeight="1" thickBot="1" x14ac:dyDescent="0.25">
      <c r="A4" s="7"/>
      <c r="B4" s="8"/>
      <c r="C4" s="8"/>
      <c r="D4" s="9"/>
      <c r="E4" s="12"/>
      <c r="F4" s="12"/>
      <c r="G4" s="12"/>
      <c r="H4" s="12"/>
      <c r="I4" s="12"/>
    </row>
    <row r="5" spans="1:11" ht="17.100000000000001" customHeight="1" thickBot="1" x14ac:dyDescent="0.25">
      <c r="A5" s="15" t="s">
        <v>1</v>
      </c>
      <c r="B5" s="16" t="s">
        <v>19</v>
      </c>
      <c r="C5" s="8"/>
      <c r="D5" s="17"/>
      <c r="E5" s="12"/>
      <c r="F5" s="12"/>
      <c r="G5" s="12"/>
      <c r="H5" s="12"/>
      <c r="I5" s="10"/>
    </row>
    <row r="6" spans="1:11" ht="17.100000000000001" customHeight="1" x14ac:dyDescent="0.2">
      <c r="A6" s="18" t="s">
        <v>2</v>
      </c>
      <c r="B6" s="19">
        <v>30</v>
      </c>
      <c r="C6" s="8"/>
      <c r="D6" s="20"/>
      <c r="E6" s="12"/>
      <c r="F6" s="12"/>
      <c r="G6" s="12"/>
      <c r="H6" s="12"/>
      <c r="I6" s="10"/>
    </row>
    <row r="7" spans="1:11" ht="17.100000000000001" customHeight="1" x14ac:dyDescent="0.2">
      <c r="A7" s="21" t="s">
        <v>3</v>
      </c>
      <c r="B7" s="22">
        <v>30</v>
      </c>
      <c r="C7" s="8"/>
      <c r="D7" s="20"/>
      <c r="E7" s="12"/>
      <c r="F7" s="12"/>
      <c r="G7" s="12"/>
      <c r="H7" s="12"/>
      <c r="I7" s="12"/>
    </row>
    <row r="8" spans="1:11" ht="17.100000000000001" customHeight="1" thickBot="1" x14ac:dyDescent="0.25">
      <c r="A8" s="23" t="s">
        <v>4</v>
      </c>
      <c r="B8" s="24">
        <f>B6-B7</f>
        <v>0</v>
      </c>
      <c r="C8" s="8"/>
      <c r="D8" s="20"/>
      <c r="E8" s="12"/>
      <c r="F8" s="12"/>
      <c r="G8" s="12"/>
      <c r="H8" s="12"/>
      <c r="I8" s="12"/>
    </row>
    <row r="9" spans="1:11" ht="17.100000000000001" customHeight="1" x14ac:dyDescent="0.2">
      <c r="A9" s="25"/>
      <c r="B9" s="25"/>
      <c r="C9" s="25"/>
      <c r="D9" s="25"/>
      <c r="E9" s="26"/>
      <c r="F9" s="26"/>
      <c r="G9" s="26"/>
      <c r="H9" s="26"/>
      <c r="I9" s="26"/>
    </row>
    <row r="10" spans="1:11" ht="17.100000000000001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11" ht="33.950000000000003" customHeight="1" x14ac:dyDescent="0.2">
      <c r="A11" s="27" t="s">
        <v>5</v>
      </c>
      <c r="B11" s="27" t="s">
        <v>15</v>
      </c>
      <c r="C11" s="27" t="s">
        <v>13</v>
      </c>
      <c r="D11" s="27" t="s">
        <v>17</v>
      </c>
      <c r="E11" s="27" t="s">
        <v>10</v>
      </c>
      <c r="F11" s="27" t="s">
        <v>6</v>
      </c>
      <c r="G11" s="27" t="s">
        <v>7</v>
      </c>
      <c r="H11" s="27" t="s">
        <v>8</v>
      </c>
      <c r="I11" s="27" t="s">
        <v>16</v>
      </c>
      <c r="J11" s="27" t="s">
        <v>14</v>
      </c>
      <c r="K11" s="27" t="s">
        <v>11</v>
      </c>
    </row>
    <row r="12" spans="1:11" ht="17.100000000000001" customHeight="1" x14ac:dyDescent="0.2">
      <c r="A12" s="53" t="s">
        <v>9</v>
      </c>
      <c r="B12" s="33" t="s">
        <v>21</v>
      </c>
      <c r="C12" s="32" t="s">
        <v>24</v>
      </c>
      <c r="D12" s="28">
        <v>200</v>
      </c>
      <c r="E12" s="28">
        <v>200</v>
      </c>
      <c r="F12" s="29">
        <v>9640</v>
      </c>
      <c r="G12" s="29">
        <v>1399</v>
      </c>
      <c r="H12" s="30">
        <f t="shared" ref="H12:H19" si="0">G12/F12</f>
        <v>0.14512448132780084</v>
      </c>
      <c r="I12" s="31">
        <f t="shared" ref="I12:I19" si="1">E12/G12</f>
        <v>0.14295925661186562</v>
      </c>
      <c r="J12" s="29">
        <v>8609</v>
      </c>
      <c r="K12" s="3" t="s">
        <v>27</v>
      </c>
    </row>
    <row r="13" spans="1:11" ht="17.100000000000001" customHeight="1" x14ac:dyDescent="0.2">
      <c r="A13" s="54"/>
      <c r="B13" s="33" t="s">
        <v>22</v>
      </c>
      <c r="C13" s="32" t="s">
        <v>25</v>
      </c>
      <c r="D13" s="28">
        <v>300</v>
      </c>
      <c r="E13" s="28">
        <v>300</v>
      </c>
      <c r="F13" s="29">
        <v>54808</v>
      </c>
      <c r="G13" s="29">
        <v>1324</v>
      </c>
      <c r="H13" s="30">
        <f t="shared" si="0"/>
        <v>2.4157057363888484E-2</v>
      </c>
      <c r="I13" s="31">
        <f t="shared" si="1"/>
        <v>0.22658610271903323</v>
      </c>
      <c r="J13" s="29">
        <v>37437</v>
      </c>
      <c r="K13" s="3" t="s">
        <v>28</v>
      </c>
    </row>
    <row r="14" spans="1:11" ht="17.100000000000001" customHeight="1" x14ac:dyDescent="0.2">
      <c r="A14" s="54"/>
      <c r="B14" s="34" t="s">
        <v>23</v>
      </c>
      <c r="C14" s="32" t="s">
        <v>26</v>
      </c>
      <c r="D14" s="28">
        <v>500</v>
      </c>
      <c r="E14" s="28">
        <v>500</v>
      </c>
      <c r="F14" s="29">
        <v>22524</v>
      </c>
      <c r="G14" s="29">
        <v>1370</v>
      </c>
      <c r="H14" s="30">
        <f t="shared" si="0"/>
        <v>6.0824009944947612E-2</v>
      </c>
      <c r="I14" s="31">
        <f t="shared" si="1"/>
        <v>0.36496350364963503</v>
      </c>
      <c r="J14" s="29">
        <v>13859</v>
      </c>
      <c r="K14" s="4" t="s">
        <v>29</v>
      </c>
    </row>
    <row r="15" spans="1:11" ht="17.100000000000001" customHeight="1" x14ac:dyDescent="0.2">
      <c r="A15" s="49"/>
      <c r="B15" s="34" t="s">
        <v>36</v>
      </c>
      <c r="C15" s="50" t="s">
        <v>18</v>
      </c>
      <c r="D15" s="28">
        <v>300</v>
      </c>
      <c r="E15" s="28">
        <v>300</v>
      </c>
      <c r="F15" s="29">
        <v>23378</v>
      </c>
      <c r="G15" s="29">
        <v>1905</v>
      </c>
      <c r="H15" s="30">
        <f t="shared" si="0"/>
        <v>8.1486867995551368E-2</v>
      </c>
      <c r="I15" s="31">
        <f t="shared" si="1"/>
        <v>0.15748031496062992</v>
      </c>
      <c r="J15" s="29">
        <v>17580</v>
      </c>
      <c r="K15" s="4" t="s">
        <v>35</v>
      </c>
    </row>
    <row r="16" spans="1:11" ht="17.100000000000001" customHeight="1" x14ac:dyDescent="0.2">
      <c r="A16" s="49"/>
      <c r="B16" s="34" t="s">
        <v>38</v>
      </c>
      <c r="C16" s="55" t="s">
        <v>32</v>
      </c>
      <c r="D16" s="56">
        <v>1000</v>
      </c>
      <c r="E16" s="56">
        <v>850</v>
      </c>
      <c r="F16" s="29">
        <v>64939</v>
      </c>
      <c r="G16" s="29">
        <v>10748</v>
      </c>
      <c r="H16" s="30">
        <f t="shared" si="0"/>
        <v>0.16550917014428926</v>
      </c>
      <c r="I16" s="31">
        <f t="shared" si="1"/>
        <v>7.9084480833643472E-2</v>
      </c>
      <c r="J16" s="29">
        <v>53467</v>
      </c>
      <c r="K16" s="4" t="s">
        <v>37</v>
      </c>
    </row>
    <row r="17" spans="1:13" ht="17.100000000000001" customHeight="1" x14ac:dyDescent="0.2">
      <c r="A17" s="49"/>
      <c r="B17" s="34" t="s">
        <v>39</v>
      </c>
      <c r="C17" s="55" t="s">
        <v>33</v>
      </c>
      <c r="D17" s="56">
        <v>700</v>
      </c>
      <c r="E17" s="56">
        <v>400</v>
      </c>
      <c r="F17" s="29">
        <v>39598</v>
      </c>
      <c r="G17" s="29">
        <v>5613</v>
      </c>
      <c r="H17" s="30">
        <f t="shared" si="0"/>
        <v>0.14174958331228851</v>
      </c>
      <c r="I17" s="31">
        <f t="shared" si="1"/>
        <v>7.1263139141279172E-2</v>
      </c>
      <c r="J17" s="29">
        <v>30500</v>
      </c>
      <c r="K17" s="4" t="s">
        <v>41</v>
      </c>
    </row>
    <row r="18" spans="1:13" ht="17.100000000000001" customHeight="1" x14ac:dyDescent="0.2">
      <c r="A18" s="49"/>
      <c r="B18" s="34" t="s">
        <v>40</v>
      </c>
      <c r="C18" s="32" t="s">
        <v>34</v>
      </c>
      <c r="D18" s="28">
        <v>1000</v>
      </c>
      <c r="E18" s="28">
        <v>137</v>
      </c>
      <c r="F18" s="29">
        <v>29179</v>
      </c>
      <c r="G18" s="29">
        <v>3884</v>
      </c>
      <c r="H18" s="30">
        <f t="shared" si="0"/>
        <v>0.13310942801329723</v>
      </c>
      <c r="I18" s="31">
        <f t="shared" si="1"/>
        <v>3.5272914521112253E-2</v>
      </c>
      <c r="J18" s="29">
        <v>27157</v>
      </c>
      <c r="K18" s="4" t="s">
        <v>42</v>
      </c>
      <c r="L18" s="51" t="s">
        <v>43</v>
      </c>
    </row>
    <row r="19" spans="1:13" ht="17.100000000000001" customHeight="1" x14ac:dyDescent="0.2">
      <c r="A19" s="35" t="s">
        <v>0</v>
      </c>
      <c r="B19" s="40"/>
      <c r="C19" s="27"/>
      <c r="D19" s="36">
        <f>SUM(D12:D18)</f>
        <v>4000</v>
      </c>
      <c r="E19" s="36">
        <f>SUM(E12:E18)</f>
        <v>2687</v>
      </c>
      <c r="F19" s="35">
        <f>SUM(F12:F18)</f>
        <v>244066</v>
      </c>
      <c r="G19" s="37">
        <f>SUM(G12:G18)</f>
        <v>26243</v>
      </c>
      <c r="H19" s="38">
        <f t="shared" si="0"/>
        <v>0.10752419427531897</v>
      </c>
      <c r="I19" s="39">
        <f t="shared" si="1"/>
        <v>0.10238920855085165</v>
      </c>
      <c r="J19" s="27">
        <v>157615</v>
      </c>
      <c r="K19" s="35" t="s">
        <v>12</v>
      </c>
      <c r="M19" s="6"/>
    </row>
    <row r="20" spans="1:13" ht="17.100000000000001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</row>
    <row r="21" spans="1:13" ht="17.100000000000001" customHeight="1" x14ac:dyDescent="0.2">
      <c r="A21" s="41"/>
      <c r="B21" s="17"/>
      <c r="C21" s="17"/>
      <c r="D21" s="17"/>
      <c r="E21" s="17"/>
      <c r="F21" s="17"/>
      <c r="G21" s="17"/>
      <c r="H21" s="17"/>
      <c r="I21" s="17"/>
      <c r="J21" s="17"/>
    </row>
    <row r="22" spans="1:13" ht="17.100000000000001" customHeight="1" x14ac:dyDescent="0.2">
      <c r="A22" s="42"/>
      <c r="B22" s="43"/>
      <c r="C22" s="43"/>
      <c r="D22" s="44"/>
      <c r="E22" s="43"/>
      <c r="F22" s="45"/>
      <c r="G22" s="46"/>
      <c r="H22" s="47"/>
      <c r="I22" s="48"/>
    </row>
    <row r="23" spans="1:13" ht="17.100000000000001" customHeight="1" x14ac:dyDescent="0.2">
      <c r="A23" s="26"/>
      <c r="B23" s="26"/>
      <c r="C23" s="26"/>
      <c r="D23" s="26"/>
      <c r="E23" s="26"/>
      <c r="F23" s="26"/>
      <c r="G23" s="26"/>
      <c r="H23" s="26"/>
    </row>
    <row r="24" spans="1:13" ht="17.100000000000001" customHeight="1" x14ac:dyDescent="0.2">
      <c r="A24" s="41"/>
    </row>
    <row r="25" spans="1:13" ht="17.100000000000001" customHeight="1" x14ac:dyDescent="0.2"/>
    <row r="26" spans="1:13" ht="17.100000000000001" customHeight="1" x14ac:dyDescent="0.2"/>
    <row r="27" spans="1:13" ht="17.100000000000001" customHeight="1" x14ac:dyDescent="0.2"/>
    <row r="28" spans="1:13" ht="17.100000000000001" customHeight="1" x14ac:dyDescent="0.2"/>
    <row r="29" spans="1:13" ht="17.100000000000001" customHeight="1" x14ac:dyDescent="0.2"/>
    <row r="30" spans="1:13" ht="17.100000000000001" customHeight="1" x14ac:dyDescent="0.2"/>
    <row r="31" spans="1:13" ht="17.100000000000001" customHeight="1" x14ac:dyDescent="0.2"/>
    <row r="32" spans="1:13" ht="17.100000000000001" customHeight="1" x14ac:dyDescent="0.2"/>
    <row r="33" spans="1:11" ht="17.10000000000000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7.10000000000000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7.10000000000000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7.10000000000000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7.10000000000000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7.10000000000000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2">
    <mergeCell ref="A1:K1"/>
    <mergeCell ref="A12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מאי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einavs</dc:creator>
  <cp:lastModifiedBy>Ravid Feder</cp:lastModifiedBy>
  <cp:lastPrinted>2015-12-09T13:08:04Z</cp:lastPrinted>
  <dcterms:created xsi:type="dcterms:W3CDTF">2014-12-01T08:23:37Z</dcterms:created>
  <dcterms:modified xsi:type="dcterms:W3CDTF">2017-08-03T11:08:51Z</dcterms:modified>
</cp:coreProperties>
</file>