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R:\DataUser\893\PABC0\נתונים לחופש המידע\קידומים\"/>
    </mc:Choice>
  </mc:AlternateContent>
  <bookViews>
    <workbookView xWindow="480" yWindow="75" windowWidth="15570" windowHeight="9525" tabRatio="804"/>
  </bookViews>
  <sheets>
    <sheet name="דוח" sheetId="17" r:id="rId1"/>
  </sheets>
  <calcPr calcId="162913"/>
</workbook>
</file>

<file path=xl/calcChain.xml><?xml version="1.0" encoding="utf-8"?>
<calcChain xmlns="http://schemas.openxmlformats.org/spreadsheetml/2006/main">
  <c r="D23" i="17" l="1"/>
  <c r="H18" i="17"/>
  <c r="H19" i="17"/>
  <c r="H20" i="17"/>
  <c r="H21" i="17"/>
  <c r="H22" i="17"/>
  <c r="F23" i="17"/>
  <c r="G22" i="17"/>
  <c r="G20" i="17"/>
  <c r="G19" i="17"/>
  <c r="G18" i="17"/>
  <c r="E23" i="17"/>
  <c r="C23" i="17"/>
  <c r="G17" i="17" l="1"/>
  <c r="H17" i="17"/>
  <c r="H16" i="17"/>
  <c r="G16" i="17"/>
  <c r="G21" i="17"/>
  <c r="H15" i="17"/>
  <c r="G15" i="17"/>
  <c r="H14" i="17"/>
  <c r="G14" i="17"/>
  <c r="H13" i="17"/>
  <c r="G13" i="17"/>
  <c r="H12" i="17"/>
  <c r="G12" i="17"/>
  <c r="G23" i="17" l="1"/>
  <c r="H23" i="17"/>
  <c r="B8" i="17" l="1"/>
</calcChain>
</file>

<file path=xl/sharedStrings.xml><?xml version="1.0" encoding="utf-8"?>
<sst xmlns="http://schemas.openxmlformats.org/spreadsheetml/2006/main" count="43" uniqueCount="42">
  <si>
    <t>תאריך התחלה</t>
  </si>
  <si>
    <t>סה"כ ימים בקמפיין</t>
  </si>
  <si>
    <t>ימים שמומשו בקמפיין</t>
  </si>
  <si>
    <t>ימים שנותרו</t>
  </si>
  <si>
    <t>חשיפות</t>
  </si>
  <si>
    <t xml:space="preserve">הקלקות </t>
  </si>
  <si>
    <t>CTR</t>
  </si>
  <si>
    <t xml:space="preserve">תקציב שנוצל </t>
  </si>
  <si>
    <t>לינק לפוסט</t>
  </si>
  <si>
    <t>-</t>
  </si>
  <si>
    <t>תאריך הפוסט</t>
  </si>
  <si>
    <t xml:space="preserve">יוניקים </t>
  </si>
  <si>
    <t>קריאטיב</t>
  </si>
  <si>
    <t>CPC</t>
  </si>
  <si>
    <t xml:space="preserve">תקציב כללי </t>
  </si>
  <si>
    <t>https://www.facebook.com/343675698989847/posts/1693157984041605</t>
  </si>
  <si>
    <t>דו"ח סיכום</t>
  </si>
  <si>
    <t>https://www.facebook.com/343675698989847/posts/1721125347911535</t>
  </si>
  <si>
    <t>https://www.facebook.com/343675698989847/posts/1722405717783498</t>
  </si>
  <si>
    <t>דצמבר</t>
  </si>
  <si>
    <t>1.12.17</t>
  </si>
  <si>
    <t xml:space="preserve"> חברת החשמל פוסטים - חודש דצמבר</t>
  </si>
  <si>
    <t>חיפה - מחפשים נציגי שירות</t>
  </si>
  <si>
    <t xml:space="preserve">בשביל האור </t>
  </si>
  <si>
    <t>מירוץ חברתי</t>
  </si>
  <si>
    <t>מירוץ חברתי - איבנט</t>
  </si>
  <si>
    <t>אומניות</t>
  </si>
  <si>
    <t>מכוניות יד שניה</t>
  </si>
  <si>
    <t>חג חנוכה שמח</t>
  </si>
  <si>
    <t>מדליקים נרות</t>
  </si>
  <si>
    <t>רפורמה בחברת החשמל</t>
  </si>
  <si>
    <t>המשיך מחודש נובמבר</t>
  </si>
  <si>
    <t>ממשיך לחודש ינואר</t>
  </si>
  <si>
    <t>https://www.facebook.com/?feed_demo_ad=23842653251700101&amp;h=AQCsfO1ZxpgRSoO6</t>
  </si>
  <si>
    <t>https://www.facebook.com/?feed_demo_ad=23842656331360101&amp;h=AQAuSHa1UtdA2uwJ</t>
  </si>
  <si>
    <t>https://www.facebook.com/343675698989847/posts/1740274615996608</t>
  </si>
  <si>
    <t>https://www.facebook.com/343675698989847/posts/1727678223922914</t>
  </si>
  <si>
    <t>https://www.facebook.com/343675698989847/posts/1739277439429659</t>
  </si>
  <si>
    <t>https://www.facebook.com/343675698989847/posts/1743718538985549</t>
  </si>
  <si>
    <t>https://www.facebook.com/?feed_demo_ad=23842656719150101&amp;h=AQDc0AKnpMS-Rwkq</t>
  </si>
  <si>
    <t>https://www.facebook.com/343675698989847/posts/1753910471299689</t>
  </si>
  <si>
    <t>פרויקט קהילתי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</si>
</sst>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&quot;₪&quot;\ #,##0"/>
    <numFmt numFmtId="165" formatCode="0.0%"/>
    <numFmt numFmtId="166" formatCode="&quot;₪&quot;\ #,##0.00"/>
  </numFmts>
  <fonts count="14" x14ac:knownFonts="1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sz val="10"/>
      <name val="Arial"/>
      <family val="2"/>
    </font>
    <font>
      <sz val="11"/>
      <color theme="1"/>
      <name val="Arial"/>
      <family val="2"/>
      <charset val="177"/>
      <scheme val="minor"/>
    </font>
    <font>
      <u/>
      <sz val="11"/>
      <color theme="10"/>
      <name val="Arial"/>
      <family val="2"/>
      <charset val="177"/>
    </font>
    <font>
      <b/>
      <sz val="20"/>
      <name val="Calibri"/>
      <family val="2"/>
    </font>
    <font>
      <sz val="11"/>
      <color theme="1"/>
      <name val="Calibri"/>
      <family val="2"/>
    </font>
    <font>
      <b/>
      <sz val="11"/>
      <name val="Calibri"/>
      <family val="2"/>
    </font>
    <font>
      <sz val="11"/>
      <name val="Calibri"/>
      <family val="2"/>
    </font>
    <font>
      <u/>
      <sz val="11"/>
      <color theme="10"/>
      <name val="Calibri"/>
      <family val="2"/>
    </font>
    <font>
      <b/>
      <u/>
      <sz val="11"/>
      <color theme="1"/>
      <name val="Calibri"/>
      <family val="2"/>
    </font>
    <font>
      <sz val="10"/>
      <color theme="1"/>
      <name val="Calibri"/>
      <family val="2"/>
    </font>
    <font>
      <b/>
      <u/>
      <sz val="10"/>
      <color theme="1"/>
      <name val="Calibri"/>
      <family val="2"/>
    </font>
    <font>
      <b/>
      <sz val="11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 tint="-4.9989318521683403E-2"/>
        <bgColor indexed="64"/>
      </patternFill>
    </fill>
  </fills>
  <borders count="10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9">
    <xf numFmtId="0" fontId="0" fillId="0" borderId="0"/>
    <xf numFmtId="0" fontId="1" fillId="0" borderId="0"/>
    <xf numFmtId="0" fontId="2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top"/>
      <protection locked="0"/>
    </xf>
    <xf numFmtId="0" fontId="1" fillId="0" borderId="0"/>
  </cellStyleXfs>
  <cellXfs count="49">
    <xf numFmtId="0" fontId="0" fillId="0" borderId="0" xfId="0"/>
    <xf numFmtId="0" fontId="6" fillId="0" borderId="0" xfId="0" applyFont="1" applyAlignment="1">
      <alignment vertical="center"/>
    </xf>
    <xf numFmtId="3" fontId="7" fillId="0" borderId="0" xfId="4" applyNumberFormat="1" applyFont="1" applyFill="1" applyAlignment="1">
      <alignment horizontal="center" vertical="center"/>
    </xf>
    <xf numFmtId="14" fontId="7" fillId="0" borderId="0" xfId="4" applyNumberFormat="1" applyFont="1" applyFill="1" applyAlignment="1">
      <alignment horizontal="center" vertical="center"/>
    </xf>
    <xf numFmtId="3" fontId="8" fillId="0" borderId="0" xfId="3" applyNumberFormat="1" applyFont="1" applyFill="1" applyBorder="1" applyAlignment="1">
      <alignment horizontal="center" vertical="center"/>
    </xf>
    <xf numFmtId="0" fontId="8" fillId="0" borderId="0" xfId="3" applyFont="1" applyFill="1" applyBorder="1" applyAlignment="1">
      <alignment vertical="center"/>
    </xf>
    <xf numFmtId="3" fontId="8" fillId="0" borderId="0" xfId="3" applyNumberFormat="1" applyFont="1" applyFill="1" applyBorder="1" applyAlignment="1">
      <alignment vertical="center"/>
    </xf>
    <xf numFmtId="164" fontId="8" fillId="0" borderId="0" xfId="3" applyNumberFormat="1" applyFont="1" applyFill="1" applyBorder="1" applyAlignment="1">
      <alignment vertical="center"/>
    </xf>
    <xf numFmtId="3" fontId="7" fillId="3" borderId="0" xfId="4" applyNumberFormat="1" applyFont="1" applyFill="1" applyAlignment="1">
      <alignment horizontal="center" vertical="center"/>
    </xf>
    <xf numFmtId="14" fontId="7" fillId="3" borderId="0" xfId="4" applyNumberFormat="1" applyFont="1" applyFill="1" applyAlignment="1">
      <alignment horizontal="center" vertical="center"/>
    </xf>
    <xf numFmtId="0" fontId="7" fillId="3" borderId="4" xfId="4" applyNumberFormat="1" applyFont="1" applyFill="1" applyBorder="1" applyAlignment="1">
      <alignment horizontal="center" vertical="center"/>
    </xf>
    <xf numFmtId="14" fontId="7" fillId="3" borderId="1" xfId="4" applyNumberFormat="1" applyFont="1" applyFill="1" applyBorder="1" applyAlignment="1">
      <alignment horizontal="center" vertical="center"/>
    </xf>
    <xf numFmtId="3" fontId="7" fillId="0" borderId="0" xfId="4" applyNumberFormat="1" applyFont="1" applyFill="1" applyBorder="1" applyAlignment="1">
      <alignment horizontal="center" vertical="center" wrapText="1" readingOrder="2"/>
    </xf>
    <xf numFmtId="0" fontId="8" fillId="4" borderId="5" xfId="4" applyNumberFormat="1" applyFont="1" applyFill="1" applyBorder="1" applyAlignment="1">
      <alignment horizontal="center" vertical="center"/>
    </xf>
    <xf numFmtId="0" fontId="8" fillId="0" borderId="3" xfId="4" applyNumberFormat="1" applyFont="1" applyFill="1" applyBorder="1" applyAlignment="1">
      <alignment horizontal="center" vertical="center"/>
    </xf>
    <xf numFmtId="0" fontId="8" fillId="0" borderId="0" xfId="4" applyNumberFormat="1" applyFont="1" applyFill="1" applyBorder="1" applyAlignment="1">
      <alignment horizontal="center" vertical="center"/>
    </xf>
    <xf numFmtId="0" fontId="8" fillId="4" borderId="6" xfId="4" applyNumberFormat="1" applyFont="1" applyFill="1" applyBorder="1" applyAlignment="1">
      <alignment horizontal="center" vertical="center"/>
    </xf>
    <xf numFmtId="0" fontId="8" fillId="2" borderId="9" xfId="4" applyNumberFormat="1" applyFont="1" applyFill="1" applyBorder="1" applyAlignment="1">
      <alignment horizontal="center" vertical="center"/>
    </xf>
    <xf numFmtId="0" fontId="8" fillId="4" borderId="8" xfId="4" applyNumberFormat="1" applyFont="1" applyFill="1" applyBorder="1" applyAlignment="1">
      <alignment horizontal="center" vertical="center"/>
    </xf>
    <xf numFmtId="0" fontId="8" fillId="0" borderId="2" xfId="4" applyNumberFormat="1" applyFont="1" applyFill="1" applyBorder="1" applyAlignment="1">
      <alignment horizontal="center" vertical="center"/>
    </xf>
    <xf numFmtId="3" fontId="8" fillId="0" borderId="0" xfId="3" applyNumberFormat="1" applyFont="1" applyAlignment="1">
      <alignment horizontal="center" vertical="center"/>
    </xf>
    <xf numFmtId="3" fontId="8" fillId="0" borderId="0" xfId="3" applyNumberFormat="1" applyFont="1" applyAlignment="1">
      <alignment vertical="center"/>
    </xf>
    <xf numFmtId="3" fontId="7" fillId="3" borderId="7" xfId="4" applyNumberFormat="1" applyFont="1" applyFill="1" applyBorder="1" applyAlignment="1">
      <alignment horizontal="center" vertical="center" wrapText="1" readingOrder="2"/>
    </xf>
    <xf numFmtId="166" fontId="8" fillId="0" borderId="7" xfId="4" applyNumberFormat="1" applyFont="1" applyFill="1" applyBorder="1" applyAlignment="1">
      <alignment horizontal="center" vertical="center" readingOrder="2"/>
    </xf>
    <xf numFmtId="0" fontId="6" fillId="0" borderId="7" xfId="0" applyFont="1" applyBorder="1" applyAlignment="1">
      <alignment horizontal="center" vertical="center"/>
    </xf>
    <xf numFmtId="164" fontId="6" fillId="0" borderId="7" xfId="0" applyNumberFormat="1" applyFont="1" applyBorder="1" applyAlignment="1">
      <alignment horizontal="center" vertical="center"/>
    </xf>
    <xf numFmtId="3" fontId="8" fillId="0" borderId="7" xfId="4" applyNumberFormat="1" applyFont="1" applyFill="1" applyBorder="1" applyAlignment="1">
      <alignment horizontal="center" vertical="center" wrapText="1" readingOrder="2"/>
    </xf>
    <xf numFmtId="10" fontId="8" fillId="0" borderId="7" xfId="6" applyNumberFormat="1" applyFont="1" applyFill="1" applyBorder="1" applyAlignment="1">
      <alignment horizontal="center" vertical="center" readingOrder="2"/>
    </xf>
    <xf numFmtId="166" fontId="8" fillId="0" borderId="7" xfId="4" applyNumberFormat="1" applyFont="1" applyFill="1" applyBorder="1" applyAlignment="1">
      <alignment horizontal="center" vertical="center" readingOrder="1"/>
    </xf>
    <xf numFmtId="0" fontId="9" fillId="0" borderId="7" xfId="7" applyFont="1" applyBorder="1" applyAlignment="1" applyProtection="1">
      <alignment horizontal="center" vertical="center" wrapText="1" readingOrder="2"/>
    </xf>
    <xf numFmtId="3" fontId="7" fillId="3" borderId="7" xfId="4" applyNumberFormat="1" applyFont="1" applyFill="1" applyBorder="1" applyAlignment="1">
      <alignment horizontal="center" vertical="center" readingOrder="2"/>
    </xf>
    <xf numFmtId="166" fontId="7" fillId="3" borderId="7" xfId="4" applyNumberFormat="1" applyFont="1" applyFill="1" applyBorder="1" applyAlignment="1">
      <alignment horizontal="center" vertical="center" readingOrder="2"/>
    </xf>
    <xf numFmtId="164" fontId="7" fillId="3" borderId="7" xfId="4" applyNumberFormat="1" applyFont="1" applyFill="1" applyBorder="1" applyAlignment="1">
      <alignment horizontal="center" vertical="center" wrapText="1" readingOrder="1"/>
    </xf>
    <xf numFmtId="3" fontId="7" fillId="3" borderId="7" xfId="0" applyNumberFormat="1" applyFont="1" applyFill="1" applyBorder="1" applyAlignment="1">
      <alignment horizontal="center" vertical="center"/>
    </xf>
    <xf numFmtId="10" fontId="7" fillId="3" borderId="7" xfId="6" applyNumberFormat="1" applyFont="1" applyFill="1" applyBorder="1" applyAlignment="1">
      <alignment horizontal="center" vertical="center" readingOrder="2"/>
    </xf>
    <xf numFmtId="166" fontId="7" fillId="3" borderId="7" xfId="4" applyNumberFormat="1" applyFont="1" applyFill="1" applyBorder="1" applyAlignment="1">
      <alignment horizontal="center" vertical="center" readingOrder="1"/>
    </xf>
    <xf numFmtId="9" fontId="6" fillId="0" borderId="0" xfId="6" applyFont="1" applyAlignment="1">
      <alignment vertical="center"/>
    </xf>
    <xf numFmtId="0" fontId="10" fillId="0" borderId="0" xfId="0" applyFont="1" applyAlignment="1">
      <alignment vertical="center"/>
    </xf>
    <xf numFmtId="3" fontId="7" fillId="0" borderId="0" xfId="4" applyNumberFormat="1" applyFont="1" applyFill="1" applyBorder="1" applyAlignment="1">
      <alignment horizontal="center" vertical="center" readingOrder="2"/>
    </xf>
    <xf numFmtId="164" fontId="6" fillId="0" borderId="0" xfId="0" applyNumberFormat="1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3" fontId="6" fillId="0" borderId="0" xfId="0" applyNumberFormat="1" applyFont="1" applyFill="1" applyBorder="1" applyAlignment="1">
      <alignment horizontal="center" vertical="center"/>
    </xf>
    <xf numFmtId="165" fontId="8" fillId="0" borderId="0" xfId="4" applyNumberFormat="1" applyFont="1" applyFill="1" applyBorder="1" applyAlignment="1">
      <alignment horizontal="center" vertical="center" readingOrder="2"/>
    </xf>
    <xf numFmtId="166" fontId="8" fillId="0" borderId="0" xfId="4" applyNumberFormat="1" applyFont="1" applyFill="1" applyBorder="1" applyAlignment="1">
      <alignment horizontal="center" vertical="center" wrapText="1" readingOrder="1"/>
    </xf>
    <xf numFmtId="3" fontId="8" fillId="0" borderId="0" xfId="4" applyNumberFormat="1" applyFont="1" applyFill="1" applyBorder="1" applyAlignment="1">
      <alignment horizontal="center" vertical="center" readingOrder="2"/>
    </xf>
    <xf numFmtId="0" fontId="11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2" fontId="5" fillId="3" borderId="0" xfId="3" applyNumberFormat="1" applyFont="1" applyFill="1" applyAlignment="1">
      <alignment horizontal="center" vertical="center" readingOrder="1"/>
    </xf>
  </cellXfs>
  <cellStyles count="9">
    <cellStyle name="Normal" xfId="0" builtinId="0"/>
    <cellStyle name="Normal 2" xfId="1"/>
    <cellStyle name="Normal 3" xfId="2"/>
    <cellStyle name="Normal 3 2" xfId="8"/>
    <cellStyle name="Normal 4" xfId="3"/>
    <cellStyle name="Normal 4 2" xfId="4"/>
    <cellStyle name="Percent" xfId="6" builtinId="5"/>
    <cellStyle name="Percent 2 2" xfId="5"/>
    <cellStyle name="היפר-קישור" xfId="7" builtinId="8"/>
  </cellStyles>
  <dxfs count="0"/>
  <tableStyles count="0" defaultTableStyle="TableStyleMedium9" defaultPivotStyle="PivotStyleLight16"/>
  <colors>
    <mruColors>
      <color rgb="FFCCCCFF"/>
      <color rgb="FFFF5050"/>
      <color rgb="FF33CCFF"/>
      <color rgb="FFCC99FF"/>
      <color rgb="FFFFCCFF"/>
      <color rgb="FFFFFFCC"/>
      <color rgb="FF66FFFF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2"/>
  <sheetViews>
    <sheetView rightToLeft="1" tabSelected="1" topLeftCell="A4" zoomScale="70" zoomScaleNormal="70" workbookViewId="0">
      <selection activeCell="B27" sqref="B27"/>
    </sheetView>
  </sheetViews>
  <sheetFormatPr defaultRowHeight="15" x14ac:dyDescent="0.2"/>
  <cols>
    <col min="1" max="1" width="29.375" style="1" customWidth="1"/>
    <col min="2" max="2" width="28.5" style="1" customWidth="1"/>
    <col min="3" max="3" width="12.25" style="1" bestFit="1" customWidth="1"/>
    <col min="4" max="4" width="9.875" style="1" customWidth="1"/>
    <col min="5" max="5" width="11.625" style="1" customWidth="1"/>
    <col min="6" max="6" width="8.875" style="1" customWidth="1"/>
    <col min="7" max="7" width="8.625" style="1" customWidth="1"/>
    <col min="8" max="8" width="8.5" style="1" customWidth="1"/>
    <col min="9" max="9" width="10.875" style="1" customWidth="1"/>
    <col min="10" max="10" width="70.875" style="1" customWidth="1"/>
    <col min="11" max="11" width="7" style="1" customWidth="1"/>
    <col min="12" max="16384" width="9" style="1"/>
  </cols>
  <sheetData>
    <row r="1" spans="1:11" ht="26.25" x14ac:dyDescent="0.2">
      <c r="A1" s="48" t="s">
        <v>21</v>
      </c>
      <c r="B1" s="48"/>
      <c r="C1" s="48"/>
      <c r="D1" s="48"/>
      <c r="E1" s="48"/>
      <c r="F1" s="48"/>
      <c r="G1" s="48"/>
      <c r="H1" s="48"/>
      <c r="I1" s="48"/>
      <c r="J1" s="48"/>
      <c r="K1" s="48"/>
    </row>
    <row r="2" spans="1:11" ht="17.100000000000001" customHeight="1" x14ac:dyDescent="0.2">
      <c r="A2" s="2"/>
      <c r="B2" s="3"/>
      <c r="C2" s="3"/>
      <c r="D2" s="4"/>
      <c r="E2" s="5"/>
      <c r="F2" s="6"/>
      <c r="G2" s="7"/>
      <c r="H2" s="7"/>
      <c r="I2" s="7"/>
    </row>
    <row r="3" spans="1:11" ht="17.100000000000001" customHeight="1" x14ac:dyDescent="0.2">
      <c r="A3" s="8" t="s">
        <v>16</v>
      </c>
      <c r="B3" s="9" t="s">
        <v>19</v>
      </c>
      <c r="C3" s="3"/>
      <c r="D3" s="4"/>
      <c r="E3" s="5"/>
      <c r="F3" s="6"/>
      <c r="G3" s="7"/>
      <c r="H3" s="7"/>
      <c r="I3" s="7"/>
    </row>
    <row r="4" spans="1:11" ht="17.100000000000001" customHeight="1" thickBot="1" x14ac:dyDescent="0.25">
      <c r="A4" s="2"/>
      <c r="B4" s="3"/>
      <c r="C4" s="3"/>
      <c r="D4" s="4"/>
      <c r="E4" s="7"/>
      <c r="F4" s="7"/>
      <c r="G4" s="7"/>
      <c r="H4" s="7"/>
      <c r="I4" s="7"/>
    </row>
    <row r="5" spans="1:11" ht="17.100000000000001" customHeight="1" thickBot="1" x14ac:dyDescent="0.25">
      <c r="A5" s="10" t="s">
        <v>0</v>
      </c>
      <c r="B5" s="11" t="s">
        <v>20</v>
      </c>
      <c r="C5" s="3"/>
      <c r="D5" s="12"/>
      <c r="E5" s="7"/>
      <c r="F5" s="7"/>
      <c r="G5" s="7"/>
      <c r="H5" s="7"/>
      <c r="I5" s="5"/>
    </row>
    <row r="6" spans="1:11" ht="17.100000000000001" customHeight="1" x14ac:dyDescent="0.2">
      <c r="A6" s="13" t="s">
        <v>1</v>
      </c>
      <c r="B6" s="14">
        <v>31</v>
      </c>
      <c r="C6" s="3"/>
      <c r="D6" s="15"/>
      <c r="E6" s="7"/>
      <c r="F6" s="7"/>
      <c r="G6" s="7"/>
      <c r="H6" s="7"/>
      <c r="I6" s="5"/>
    </row>
    <row r="7" spans="1:11" ht="17.100000000000001" customHeight="1" x14ac:dyDescent="0.2">
      <c r="A7" s="16" t="s">
        <v>2</v>
      </c>
      <c r="B7" s="17">
        <v>31</v>
      </c>
      <c r="C7" s="3"/>
      <c r="D7" s="15"/>
      <c r="E7" s="7"/>
      <c r="F7" s="7"/>
      <c r="G7" s="7"/>
      <c r="H7" s="7"/>
      <c r="I7" s="7"/>
    </row>
    <row r="8" spans="1:11" ht="17.100000000000001" customHeight="1" thickBot="1" x14ac:dyDescent="0.25">
      <c r="A8" s="18" t="s">
        <v>3</v>
      </c>
      <c r="B8" s="19">
        <f>B6-B7</f>
        <v>0</v>
      </c>
      <c r="C8" s="3"/>
      <c r="D8" s="15"/>
      <c r="E8" s="7"/>
      <c r="F8" s="7"/>
      <c r="G8" s="7"/>
      <c r="H8" s="7"/>
      <c r="I8" s="7"/>
    </row>
    <row r="9" spans="1:11" ht="17.100000000000001" customHeight="1" x14ac:dyDescent="0.2">
      <c r="A9" s="20"/>
      <c r="B9" s="20"/>
      <c r="C9" s="20"/>
      <c r="D9" s="20"/>
      <c r="E9" s="21"/>
      <c r="F9" s="21"/>
      <c r="G9" s="21"/>
      <c r="H9" s="21"/>
      <c r="I9" s="21"/>
    </row>
    <row r="10" spans="1:11" ht="17.100000000000001" customHeight="1" x14ac:dyDescent="0.2">
      <c r="A10" s="21"/>
      <c r="B10" s="21"/>
      <c r="C10" s="21"/>
      <c r="D10" s="21"/>
      <c r="E10" s="21"/>
      <c r="F10" s="21"/>
      <c r="G10" s="21"/>
      <c r="H10" s="21"/>
      <c r="I10" s="21"/>
    </row>
    <row r="11" spans="1:11" ht="33.950000000000003" customHeight="1" x14ac:dyDescent="0.2">
      <c r="A11" s="22" t="s">
        <v>12</v>
      </c>
      <c r="B11" s="22" t="s">
        <v>10</v>
      </c>
      <c r="C11" s="22" t="s">
        <v>14</v>
      </c>
      <c r="D11" s="22" t="s">
        <v>7</v>
      </c>
      <c r="E11" s="22" t="s">
        <v>4</v>
      </c>
      <c r="F11" s="22" t="s">
        <v>5</v>
      </c>
      <c r="G11" s="22" t="s">
        <v>6</v>
      </c>
      <c r="H11" s="22" t="s">
        <v>13</v>
      </c>
      <c r="I11" s="22" t="s">
        <v>11</v>
      </c>
      <c r="J11" s="22" t="s">
        <v>8</v>
      </c>
    </row>
    <row r="12" spans="1:11" ht="17.100000000000001" customHeight="1" x14ac:dyDescent="0.2">
      <c r="A12" s="23" t="s">
        <v>23</v>
      </c>
      <c r="B12" s="24">
        <v>29.11</v>
      </c>
      <c r="C12" s="25">
        <v>1000</v>
      </c>
      <c r="D12" s="25">
        <v>715</v>
      </c>
      <c r="E12" s="26">
        <v>34108</v>
      </c>
      <c r="F12" s="26">
        <v>1905</v>
      </c>
      <c r="G12" s="27">
        <f t="shared" ref="G12:G23" si="0">F12/E12</f>
        <v>5.5851999530901843E-2</v>
      </c>
      <c r="H12" s="28">
        <f t="shared" ref="H12:H23" si="1">D12/F12</f>
        <v>0.37532808398950129</v>
      </c>
      <c r="I12" s="26">
        <v>20955</v>
      </c>
      <c r="J12" s="29" t="s">
        <v>18</v>
      </c>
      <c r="K12" s="47" t="s">
        <v>31</v>
      </c>
    </row>
    <row r="13" spans="1:11" ht="17.100000000000001" customHeight="1" x14ac:dyDescent="0.2">
      <c r="A13" s="23" t="s">
        <v>22</v>
      </c>
      <c r="B13" s="24">
        <v>3.12</v>
      </c>
      <c r="C13" s="25">
        <v>400</v>
      </c>
      <c r="D13" s="25">
        <v>400</v>
      </c>
      <c r="E13" s="26">
        <v>35515</v>
      </c>
      <c r="F13" s="26">
        <v>2071</v>
      </c>
      <c r="G13" s="27">
        <f t="shared" si="0"/>
        <v>5.8313388708996196E-2</v>
      </c>
      <c r="H13" s="28">
        <f t="shared" si="1"/>
        <v>0.19314340898116852</v>
      </c>
      <c r="I13" s="26">
        <v>22233</v>
      </c>
      <c r="J13" s="29" t="s">
        <v>15</v>
      </c>
    </row>
    <row r="14" spans="1:11" ht="17.100000000000001" customHeight="1" x14ac:dyDescent="0.2">
      <c r="A14" s="23" t="s">
        <v>25</v>
      </c>
      <c r="B14" s="24">
        <v>4.12</v>
      </c>
      <c r="C14" s="25">
        <v>1000</v>
      </c>
      <c r="D14" s="25">
        <v>1000</v>
      </c>
      <c r="E14" s="26">
        <v>49988</v>
      </c>
      <c r="F14" s="26">
        <v>691</v>
      </c>
      <c r="G14" s="27">
        <f t="shared" si="0"/>
        <v>1.3823317596223093E-2</v>
      </c>
      <c r="H14" s="28">
        <f t="shared" si="1"/>
        <v>1.4471780028943559</v>
      </c>
      <c r="I14" s="26">
        <v>21637</v>
      </c>
      <c r="J14" s="29" t="s">
        <v>33</v>
      </c>
    </row>
    <row r="15" spans="1:11" ht="16.5" customHeight="1" x14ac:dyDescent="0.2">
      <c r="A15" s="23" t="s">
        <v>24</v>
      </c>
      <c r="B15" s="24">
        <v>3.12</v>
      </c>
      <c r="C15" s="25">
        <v>1500</v>
      </c>
      <c r="D15" s="25">
        <v>881</v>
      </c>
      <c r="E15" s="26">
        <v>5904</v>
      </c>
      <c r="F15" s="26">
        <v>187</v>
      </c>
      <c r="G15" s="27">
        <f t="shared" si="0"/>
        <v>3.1673441734417343E-2</v>
      </c>
      <c r="H15" s="28">
        <f t="shared" si="1"/>
        <v>4.7112299465240639</v>
      </c>
      <c r="I15" s="26">
        <v>471</v>
      </c>
      <c r="J15" s="29" t="s">
        <v>17</v>
      </c>
    </row>
    <row r="16" spans="1:11" ht="16.5" customHeight="1" x14ac:dyDescent="0.2">
      <c r="A16" s="23" t="s">
        <v>41</v>
      </c>
      <c r="B16" s="24">
        <v>10.119999999999999</v>
      </c>
      <c r="C16" s="25">
        <v>1000</v>
      </c>
      <c r="D16" s="25">
        <v>1000</v>
      </c>
      <c r="E16" s="26">
        <v>25329</v>
      </c>
      <c r="F16" s="26">
        <v>1056</v>
      </c>
      <c r="G16" s="27">
        <f t="shared" ref="G16:G20" si="2">F16/E16</f>
        <v>4.1691341940068696E-2</v>
      </c>
      <c r="H16" s="28">
        <f t="shared" ref="H16:H22" si="3">D16/F16</f>
        <v>0.94696969696969702</v>
      </c>
      <c r="I16" s="26">
        <v>18247</v>
      </c>
      <c r="J16" s="29" t="s">
        <v>34</v>
      </c>
    </row>
    <row r="17" spans="1:12" ht="16.5" customHeight="1" x14ac:dyDescent="0.2">
      <c r="A17" s="23" t="s">
        <v>26</v>
      </c>
      <c r="B17" s="24">
        <v>15.12</v>
      </c>
      <c r="C17" s="25">
        <v>1500</v>
      </c>
      <c r="D17" s="25">
        <v>1500</v>
      </c>
      <c r="E17" s="26">
        <v>87780</v>
      </c>
      <c r="F17" s="26">
        <v>1366</v>
      </c>
      <c r="G17" s="27">
        <f t="shared" si="2"/>
        <v>1.5561631351105035E-2</v>
      </c>
      <c r="H17" s="28">
        <f t="shared" si="3"/>
        <v>1.0980966325036603</v>
      </c>
      <c r="I17" s="26">
        <v>67382</v>
      </c>
      <c r="J17" s="29" t="s">
        <v>35</v>
      </c>
    </row>
    <row r="18" spans="1:12" ht="16.5" customHeight="1" x14ac:dyDescent="0.2">
      <c r="A18" s="23" t="s">
        <v>27</v>
      </c>
      <c r="B18" s="24">
        <v>3.12</v>
      </c>
      <c r="C18" s="25">
        <v>1500</v>
      </c>
      <c r="D18" s="25">
        <v>1500</v>
      </c>
      <c r="E18" s="26">
        <v>151466</v>
      </c>
      <c r="F18" s="26">
        <v>11244</v>
      </c>
      <c r="G18" s="27">
        <f t="shared" si="2"/>
        <v>7.4234481665852406E-2</v>
      </c>
      <c r="H18" s="28">
        <f t="shared" si="3"/>
        <v>0.13340448239060831</v>
      </c>
      <c r="I18" s="26">
        <v>76635</v>
      </c>
      <c r="J18" s="29" t="s">
        <v>36</v>
      </c>
    </row>
    <row r="19" spans="1:12" ht="16.5" customHeight="1" x14ac:dyDescent="0.2">
      <c r="A19" s="23" t="s">
        <v>27</v>
      </c>
      <c r="B19" s="24">
        <v>14.12</v>
      </c>
      <c r="C19" s="25">
        <v>800</v>
      </c>
      <c r="D19" s="25">
        <v>800</v>
      </c>
      <c r="E19" s="26">
        <v>83575</v>
      </c>
      <c r="F19" s="26">
        <v>8023</v>
      </c>
      <c r="G19" s="27">
        <f t="shared" si="2"/>
        <v>9.5997606939874358E-2</v>
      </c>
      <c r="H19" s="28">
        <f t="shared" si="3"/>
        <v>9.9713324192945277E-2</v>
      </c>
      <c r="I19" s="26">
        <v>59594</v>
      </c>
      <c r="J19" s="29" t="s">
        <v>37</v>
      </c>
    </row>
    <row r="20" spans="1:12" ht="16.5" customHeight="1" x14ac:dyDescent="0.2">
      <c r="A20" s="23" t="s">
        <v>28</v>
      </c>
      <c r="B20" s="24">
        <v>18.12</v>
      </c>
      <c r="C20" s="25">
        <v>1500</v>
      </c>
      <c r="D20" s="25">
        <v>1500</v>
      </c>
      <c r="E20" s="26">
        <v>167817</v>
      </c>
      <c r="F20" s="26">
        <v>1569</v>
      </c>
      <c r="G20" s="27">
        <f t="shared" si="2"/>
        <v>9.3494699583474856E-3</v>
      </c>
      <c r="H20" s="28">
        <f t="shared" si="3"/>
        <v>0.95602294455066916</v>
      </c>
      <c r="I20" s="26">
        <v>125483</v>
      </c>
      <c r="J20" s="29" t="s">
        <v>38</v>
      </c>
    </row>
    <row r="21" spans="1:12" ht="16.5" customHeight="1" x14ac:dyDescent="0.2">
      <c r="A21" s="23" t="s">
        <v>29</v>
      </c>
      <c r="B21" s="24">
        <v>11.12</v>
      </c>
      <c r="C21" s="25">
        <v>800</v>
      </c>
      <c r="D21" s="25">
        <v>800</v>
      </c>
      <c r="E21" s="26">
        <v>28060</v>
      </c>
      <c r="F21" s="26">
        <v>755</v>
      </c>
      <c r="G21" s="27">
        <f t="shared" si="0"/>
        <v>2.690662865288667E-2</v>
      </c>
      <c r="H21" s="28">
        <f t="shared" si="3"/>
        <v>1.0596026490066226</v>
      </c>
      <c r="I21" s="26">
        <v>16606</v>
      </c>
      <c r="J21" s="29" t="s">
        <v>39</v>
      </c>
    </row>
    <row r="22" spans="1:12" ht="16.5" customHeight="1" x14ac:dyDescent="0.2">
      <c r="A22" s="23" t="s">
        <v>30</v>
      </c>
      <c r="B22" s="24">
        <v>28.12</v>
      </c>
      <c r="C22" s="25">
        <v>1500</v>
      </c>
      <c r="D22" s="25">
        <v>854</v>
      </c>
      <c r="E22" s="26">
        <v>73026</v>
      </c>
      <c r="F22" s="26">
        <v>1517</v>
      </c>
      <c r="G22" s="27">
        <f t="shared" si="0"/>
        <v>2.0773423164352423E-2</v>
      </c>
      <c r="H22" s="28">
        <f t="shared" si="3"/>
        <v>0.56295319709953862</v>
      </c>
      <c r="I22" s="26">
        <v>53038</v>
      </c>
      <c r="J22" s="29" t="s">
        <v>40</v>
      </c>
      <c r="K22" s="47" t="s">
        <v>32</v>
      </c>
    </row>
    <row r="23" spans="1:12" ht="17.100000000000001" customHeight="1" x14ac:dyDescent="0.2">
      <c r="A23" s="31"/>
      <c r="B23" s="22"/>
      <c r="C23" s="32">
        <f>SUM(C12:C22)</f>
        <v>12500</v>
      </c>
      <c r="D23" s="32">
        <f>SUM(D12:D22)</f>
        <v>10950</v>
      </c>
      <c r="E23" s="30">
        <f>SUM(E12:E22)</f>
        <v>742568</v>
      </c>
      <c r="F23" s="33">
        <f>SUM(F12:F22)</f>
        <v>30384</v>
      </c>
      <c r="G23" s="34">
        <f t="shared" si="0"/>
        <v>4.0917464797836693E-2</v>
      </c>
      <c r="H23" s="35">
        <f t="shared" si="1"/>
        <v>0.3603870458135861</v>
      </c>
      <c r="I23" s="22">
        <v>399251</v>
      </c>
      <c r="J23" s="30" t="s">
        <v>9</v>
      </c>
      <c r="L23" s="36"/>
    </row>
    <row r="24" spans="1:12" ht="17.100000000000001" customHeight="1" x14ac:dyDescent="0.2">
      <c r="A24" s="38"/>
      <c r="B24" s="39"/>
      <c r="C24" s="39"/>
      <c r="D24" s="40"/>
      <c r="E24" s="39"/>
      <c r="F24" s="41"/>
      <c r="G24" s="42"/>
      <c r="H24" s="43"/>
      <c r="I24" s="44"/>
    </row>
    <row r="25" spans="1:12" ht="17.100000000000001" customHeight="1" x14ac:dyDescent="0.2">
      <c r="A25" s="21"/>
      <c r="B25" s="21"/>
      <c r="C25" s="21"/>
      <c r="D25" s="21"/>
      <c r="E25" s="21"/>
      <c r="F25" s="21"/>
      <c r="G25" s="21"/>
      <c r="H25" s="21"/>
    </row>
    <row r="26" spans="1:12" ht="17.100000000000001" customHeight="1" x14ac:dyDescent="0.2">
      <c r="A26" s="37"/>
    </row>
    <row r="27" spans="1:12" ht="17.100000000000001" customHeight="1" x14ac:dyDescent="0.2"/>
    <row r="28" spans="1:12" ht="17.100000000000001" customHeight="1" x14ac:dyDescent="0.2"/>
    <row r="29" spans="1:12" ht="17.100000000000001" customHeight="1" x14ac:dyDescent="0.2"/>
    <row r="30" spans="1:12" ht="17.100000000000001" customHeight="1" x14ac:dyDescent="0.2"/>
    <row r="31" spans="1:12" ht="17.100000000000001" customHeight="1" x14ac:dyDescent="0.2"/>
    <row r="32" spans="1:12" ht="17.100000000000001" customHeight="1" x14ac:dyDescent="0.2"/>
    <row r="33" spans="1:11" ht="17.100000000000001" customHeight="1" x14ac:dyDescent="0.2"/>
    <row r="34" spans="1:11" ht="17.100000000000001" customHeight="1" x14ac:dyDescent="0.2"/>
    <row r="35" spans="1:11" ht="17.100000000000001" customHeight="1" x14ac:dyDescent="0.2">
      <c r="A35" s="45"/>
      <c r="B35" s="45"/>
      <c r="C35" s="45"/>
      <c r="D35" s="45"/>
      <c r="E35" s="45"/>
      <c r="F35" s="45"/>
      <c r="G35" s="45"/>
      <c r="H35" s="45"/>
      <c r="I35" s="45"/>
      <c r="J35" s="45"/>
      <c r="K35" s="45"/>
    </row>
    <row r="36" spans="1:11" ht="17.100000000000001" customHeight="1" x14ac:dyDescent="0.2">
      <c r="A36" s="45"/>
      <c r="B36" s="45"/>
      <c r="C36" s="45"/>
      <c r="D36" s="45"/>
      <c r="E36" s="45"/>
      <c r="F36" s="45"/>
      <c r="G36" s="45"/>
      <c r="H36" s="45"/>
      <c r="I36" s="45"/>
      <c r="J36" s="45"/>
      <c r="K36" s="45"/>
    </row>
    <row r="37" spans="1:11" ht="17.100000000000001" customHeight="1" x14ac:dyDescent="0.2">
      <c r="A37" s="45"/>
      <c r="B37" s="45"/>
      <c r="C37" s="45"/>
      <c r="D37" s="45"/>
      <c r="E37" s="45"/>
      <c r="F37" s="45"/>
      <c r="G37" s="45"/>
      <c r="H37" s="45"/>
      <c r="I37" s="45"/>
      <c r="J37" s="45"/>
      <c r="K37" s="45"/>
    </row>
    <row r="38" spans="1:11" ht="17.100000000000001" customHeight="1" x14ac:dyDescent="0.2">
      <c r="A38" s="45"/>
      <c r="B38" s="45"/>
      <c r="C38" s="45"/>
      <c r="D38" s="45"/>
      <c r="E38" s="45"/>
      <c r="F38" s="45"/>
      <c r="G38" s="45"/>
      <c r="H38" s="45"/>
      <c r="I38" s="45"/>
      <c r="J38" s="45"/>
      <c r="K38" s="45"/>
    </row>
    <row r="39" spans="1:11" ht="17.100000000000001" customHeight="1" x14ac:dyDescent="0.2">
      <c r="A39" s="45"/>
      <c r="B39" s="45"/>
      <c r="C39" s="45"/>
      <c r="D39" s="45"/>
      <c r="E39" s="45"/>
      <c r="F39" s="45"/>
      <c r="G39" s="45"/>
      <c r="H39" s="45"/>
      <c r="I39" s="45"/>
      <c r="J39" s="45"/>
      <c r="K39" s="45"/>
    </row>
    <row r="40" spans="1:11" ht="17.100000000000001" customHeight="1" x14ac:dyDescent="0.2">
      <c r="A40" s="45"/>
      <c r="B40" s="45"/>
      <c r="C40" s="45"/>
      <c r="D40" s="45"/>
      <c r="E40" s="45"/>
      <c r="F40" s="45"/>
      <c r="G40" s="45"/>
      <c r="H40" s="45"/>
      <c r="I40" s="45"/>
      <c r="J40" s="45"/>
      <c r="K40" s="45"/>
    </row>
    <row r="41" spans="1:11" x14ac:dyDescent="0.2">
      <c r="A41" s="45"/>
      <c r="B41" s="45"/>
      <c r="C41" s="45"/>
      <c r="D41" s="45"/>
      <c r="E41" s="45"/>
      <c r="F41" s="45"/>
      <c r="G41" s="45"/>
      <c r="H41" s="45"/>
      <c r="I41" s="45"/>
      <c r="J41" s="45"/>
      <c r="K41" s="45"/>
    </row>
    <row r="42" spans="1:11" x14ac:dyDescent="0.2">
      <c r="A42" s="45"/>
      <c r="B42" s="45"/>
      <c r="C42" s="45"/>
      <c r="D42" s="45"/>
      <c r="E42" s="45"/>
      <c r="F42" s="45"/>
      <c r="G42" s="45"/>
      <c r="H42" s="45"/>
      <c r="I42" s="45"/>
      <c r="J42" s="45"/>
      <c r="K42" s="45"/>
    </row>
    <row r="43" spans="1:11" x14ac:dyDescent="0.2">
      <c r="A43" s="45"/>
      <c r="B43" s="45"/>
      <c r="C43" s="45"/>
      <c r="D43" s="45"/>
      <c r="E43" s="45"/>
      <c r="F43" s="45"/>
      <c r="G43" s="45"/>
      <c r="H43" s="45"/>
      <c r="I43" s="45"/>
      <c r="J43" s="45"/>
      <c r="K43" s="45"/>
    </row>
    <row r="44" spans="1:11" x14ac:dyDescent="0.2">
      <c r="A44" s="45"/>
      <c r="B44" s="45"/>
      <c r="C44" s="45"/>
      <c r="D44" s="45"/>
      <c r="E44" s="45"/>
      <c r="F44" s="45"/>
      <c r="G44" s="45"/>
      <c r="H44" s="45"/>
      <c r="I44" s="45"/>
      <c r="J44" s="45"/>
      <c r="K44" s="45"/>
    </row>
    <row r="45" spans="1:11" x14ac:dyDescent="0.2">
      <c r="A45" s="45"/>
      <c r="B45" s="45"/>
      <c r="C45" s="45"/>
      <c r="D45" s="45"/>
      <c r="E45" s="45"/>
      <c r="F45" s="45"/>
      <c r="G45" s="45"/>
      <c r="H45" s="45"/>
      <c r="I45" s="45"/>
      <c r="J45" s="45"/>
      <c r="K45" s="45"/>
    </row>
    <row r="46" spans="1:11" x14ac:dyDescent="0.2">
      <c r="A46" s="45"/>
      <c r="B46" s="45"/>
      <c r="C46" s="45"/>
      <c r="D46" s="45"/>
      <c r="E46" s="45"/>
      <c r="F46" s="45"/>
      <c r="G46" s="45"/>
      <c r="H46" s="45"/>
      <c r="I46" s="45"/>
      <c r="J46" s="45"/>
      <c r="K46" s="45"/>
    </row>
    <row r="47" spans="1:11" x14ac:dyDescent="0.2">
      <c r="A47" s="45"/>
      <c r="B47" s="45"/>
      <c r="C47" s="45"/>
      <c r="D47" s="45"/>
      <c r="E47" s="45"/>
      <c r="F47" s="45"/>
      <c r="G47" s="45"/>
      <c r="H47" s="45"/>
      <c r="I47" s="45"/>
      <c r="J47" s="45"/>
      <c r="K47" s="45"/>
    </row>
    <row r="48" spans="1:11" x14ac:dyDescent="0.2">
      <c r="A48" s="45"/>
      <c r="B48" s="45"/>
      <c r="C48" s="45"/>
      <c r="D48" s="45"/>
      <c r="E48" s="45"/>
      <c r="F48" s="45"/>
      <c r="G48" s="45"/>
      <c r="H48" s="45"/>
      <c r="I48" s="45"/>
      <c r="J48" s="45"/>
      <c r="K48" s="45"/>
    </row>
    <row r="49" spans="1:11" x14ac:dyDescent="0.2">
      <c r="A49" s="45"/>
      <c r="B49" s="45"/>
      <c r="C49" s="45"/>
      <c r="D49" s="45"/>
      <c r="E49" s="45"/>
      <c r="F49" s="45"/>
      <c r="G49" s="45"/>
      <c r="H49" s="45"/>
      <c r="I49" s="45"/>
      <c r="J49" s="45"/>
      <c r="K49" s="45"/>
    </row>
    <row r="50" spans="1:11" x14ac:dyDescent="0.2">
      <c r="A50" s="45"/>
      <c r="B50" s="45"/>
      <c r="C50" s="45"/>
      <c r="D50" s="45"/>
      <c r="E50" s="45"/>
      <c r="F50" s="45"/>
      <c r="G50" s="45"/>
      <c r="H50" s="45"/>
      <c r="I50" s="45"/>
      <c r="J50" s="45"/>
      <c r="K50" s="45"/>
    </row>
    <row r="51" spans="1:11" x14ac:dyDescent="0.2">
      <c r="A51" s="45"/>
      <c r="B51" s="45"/>
      <c r="C51" s="45"/>
      <c r="D51" s="45"/>
      <c r="E51" s="45"/>
      <c r="F51" s="45"/>
      <c r="G51" s="45"/>
      <c r="H51" s="45"/>
      <c r="I51" s="45"/>
      <c r="J51" s="45"/>
      <c r="K51" s="45"/>
    </row>
    <row r="52" spans="1:11" x14ac:dyDescent="0.2">
      <c r="A52" s="46"/>
      <c r="B52" s="45"/>
      <c r="C52" s="45"/>
      <c r="D52" s="45"/>
      <c r="E52" s="45"/>
      <c r="F52" s="45"/>
      <c r="G52" s="45"/>
      <c r="H52" s="45"/>
      <c r="I52" s="45"/>
      <c r="J52" s="45"/>
      <c r="K52" s="45"/>
    </row>
  </sheetData>
  <mergeCells count="1">
    <mergeCell ref="A1:K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דוח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einavs</dc:creator>
  <cp:lastModifiedBy>ביתן-אלשטיין כרמל</cp:lastModifiedBy>
  <cp:lastPrinted>2015-12-09T13:08:04Z</cp:lastPrinted>
  <dcterms:created xsi:type="dcterms:W3CDTF">2014-12-01T08:23:37Z</dcterms:created>
  <dcterms:modified xsi:type="dcterms:W3CDTF">2018-01-17T14:37:45Z</dcterms:modified>
</cp:coreProperties>
</file>