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User\893\PABC0\נתונים לחופש המידע\קידומים\"/>
    </mc:Choice>
  </mc:AlternateContent>
  <bookViews>
    <workbookView xWindow="480" yWindow="75" windowWidth="15570" windowHeight="9525" tabRatio="804"/>
  </bookViews>
  <sheets>
    <sheet name="מאי" sheetId="17" r:id="rId1"/>
    <sheet name="גיליון1" sheetId="18" r:id="rId2"/>
  </sheets>
  <calcPr calcId="162913"/>
</workbook>
</file>

<file path=xl/calcChain.xml><?xml version="1.0" encoding="utf-8"?>
<calcChain xmlns="http://schemas.openxmlformats.org/spreadsheetml/2006/main">
  <c r="D15" i="17" l="1"/>
  <c r="G15" i="17" l="1"/>
  <c r="F15" i="17"/>
  <c r="E15" i="17"/>
  <c r="I13" i="17" l="1"/>
  <c r="I14" i="17"/>
  <c r="H13" i="17"/>
  <c r="H14" i="17"/>
  <c r="I12" i="17" l="1"/>
  <c r="H12" i="17"/>
  <c r="B8" i="17"/>
  <c r="I15" i="17" l="1"/>
  <c r="H15" i="17" l="1"/>
</calcChain>
</file>

<file path=xl/sharedStrings.xml><?xml version="1.0" encoding="utf-8"?>
<sst xmlns="http://schemas.openxmlformats.org/spreadsheetml/2006/main" count="35" uniqueCount="35">
  <si>
    <t>סה"כ</t>
  </si>
  <si>
    <t>תאריך התחלה</t>
  </si>
  <si>
    <t>סה"כ ימים בקמפיין</t>
  </si>
  <si>
    <t>ימים שמומשו בקמפיין</t>
  </si>
  <si>
    <t>ימים שנותרו</t>
  </si>
  <si>
    <t>אתר</t>
  </si>
  <si>
    <t>חשיפות</t>
  </si>
  <si>
    <t xml:space="preserve">הקלקות </t>
  </si>
  <si>
    <t>CTR</t>
  </si>
  <si>
    <t>Facebook</t>
  </si>
  <si>
    <t xml:space="preserve">תקציב שנוצל </t>
  </si>
  <si>
    <t>לינק לפוסט</t>
  </si>
  <si>
    <t>-</t>
  </si>
  <si>
    <t>תאריך הפוסט</t>
  </si>
  <si>
    <t xml:space="preserve">יוניקים </t>
  </si>
  <si>
    <t>קריאטיב</t>
  </si>
  <si>
    <t>CPC</t>
  </si>
  <si>
    <t>דו"ח סיכום</t>
  </si>
  <si>
    <t>חודש מאי</t>
  </si>
  <si>
    <t>1.5.17</t>
  </si>
  <si>
    <t xml:space="preserve">תקציב כללי </t>
  </si>
  <si>
    <t>29.5.17</t>
  </si>
  <si>
    <t>דוח סיכום - חברת החשמל פוסטים - חודש מאי</t>
  </si>
  <si>
    <t>11.5.17</t>
  </si>
  <si>
    <t>28.5.17</t>
  </si>
  <si>
    <t>שדרוג מערכת שירות הלקוחות</t>
  </si>
  <si>
    <t>מכירת רכבים</t>
  </si>
  <si>
    <t>https://www.facebook.com/343675698989847/posts/1525626857461386</t>
  </si>
  <si>
    <t>https://www.facebook.com/343675698989847/posts/1542233285800743</t>
  </si>
  <si>
    <t>https://www.facebook.com/343675698989847/posts/1543087315715340</t>
  </si>
  <si>
    <t>בריף</t>
  </si>
  <si>
    <t>הזמנה מאי</t>
  </si>
  <si>
    <t>הזמנה יוני</t>
  </si>
  <si>
    <t>/</t>
  </si>
  <si>
    <t>כללי בטיחות בל"ג בעומר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</si>
</sst>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₪&quot;\ #,##0"/>
    <numFmt numFmtId="165" formatCode="0.0%"/>
    <numFmt numFmtId="166" formatCode="&quot;₪&quot;\ #,##0.00"/>
  </numFmts>
  <fonts count="1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b/>
      <sz val="2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0"/>
      <name val="Calibri"/>
      <family val="2"/>
    </font>
    <font>
      <b/>
      <u/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7" xfId="7" applyFont="1" applyBorder="1" applyAlignment="1" applyProtection="1">
      <alignment horizontal="center" vertical="center" wrapText="1" readingOrder="2"/>
    </xf>
    <xf numFmtId="0" fontId="8" fillId="0" borderId="7" xfId="7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9" fontId="6" fillId="0" borderId="0" xfId="6" applyFont="1" applyAlignment="1">
      <alignment vertical="center"/>
    </xf>
    <xf numFmtId="3" fontId="10" fillId="0" borderId="0" xfId="4" applyNumberFormat="1" applyFont="1" applyFill="1" applyAlignment="1">
      <alignment horizontal="center" vertical="center"/>
    </xf>
    <xf numFmtId="14" fontId="10" fillId="0" borderId="0" xfId="4" applyNumberFormat="1" applyFont="1" applyFill="1" applyAlignment="1">
      <alignment horizontal="center" vertical="center"/>
    </xf>
    <xf numFmtId="3" fontId="11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3" fontId="11" fillId="0" borderId="0" xfId="3" applyNumberFormat="1" applyFont="1" applyFill="1" applyBorder="1" applyAlignment="1">
      <alignment vertical="center"/>
    </xf>
    <xf numFmtId="164" fontId="11" fillId="0" borderId="0" xfId="3" applyNumberFormat="1" applyFont="1" applyFill="1" applyBorder="1" applyAlignment="1">
      <alignment vertical="center"/>
    </xf>
    <xf numFmtId="3" fontId="10" fillId="3" borderId="0" xfId="4" applyNumberFormat="1" applyFont="1" applyFill="1" applyAlignment="1">
      <alignment horizontal="center" vertical="center"/>
    </xf>
    <xf numFmtId="14" fontId="10" fillId="3" borderId="0" xfId="4" applyNumberFormat="1" applyFont="1" applyFill="1" applyAlignment="1">
      <alignment horizontal="center" vertical="center"/>
    </xf>
    <xf numFmtId="0" fontId="10" fillId="3" borderId="4" xfId="4" applyNumberFormat="1" applyFont="1" applyFill="1" applyBorder="1" applyAlignment="1">
      <alignment horizontal="center" vertical="center"/>
    </xf>
    <xf numFmtId="14" fontId="10" fillId="3" borderId="1" xfId="4" applyNumberFormat="1" applyFont="1" applyFill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 wrapText="1" readingOrder="2"/>
    </xf>
    <xf numFmtId="0" fontId="11" fillId="4" borderId="5" xfId="4" applyNumberFormat="1" applyFont="1" applyFill="1" applyBorder="1" applyAlignment="1">
      <alignment horizontal="center" vertical="center"/>
    </xf>
    <xf numFmtId="0" fontId="11" fillId="0" borderId="3" xfId="4" applyNumberFormat="1" applyFont="1" applyFill="1" applyBorder="1" applyAlignment="1">
      <alignment horizontal="center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4" borderId="6" xfId="4" applyNumberFormat="1" applyFont="1" applyFill="1" applyBorder="1" applyAlignment="1">
      <alignment horizontal="center" vertical="center"/>
    </xf>
    <xf numFmtId="0" fontId="11" fillId="2" borderId="9" xfId="4" applyNumberFormat="1" applyFont="1" applyFill="1" applyBorder="1" applyAlignment="1">
      <alignment horizontal="center" vertical="center"/>
    </xf>
    <xf numFmtId="0" fontId="11" fillId="4" borderId="8" xfId="4" applyNumberFormat="1" applyFont="1" applyFill="1" applyBorder="1" applyAlignment="1">
      <alignment horizontal="center" vertical="center"/>
    </xf>
    <xf numFmtId="0" fontId="11" fillId="0" borderId="2" xfId="4" applyNumberFormat="1" applyFont="1" applyFill="1" applyBorder="1" applyAlignment="1">
      <alignment horizontal="center" vertical="center"/>
    </xf>
    <xf numFmtId="3" fontId="11" fillId="0" borderId="0" xfId="3" applyNumberFormat="1" applyFont="1" applyAlignment="1">
      <alignment horizontal="center" vertical="center"/>
    </xf>
    <xf numFmtId="3" fontId="11" fillId="0" borderId="0" xfId="3" applyNumberFormat="1" applyFont="1" applyAlignment="1">
      <alignment vertical="center"/>
    </xf>
    <xf numFmtId="3" fontId="10" fillId="3" borderId="7" xfId="4" applyNumberFormat="1" applyFont="1" applyFill="1" applyBorder="1" applyAlignment="1">
      <alignment horizontal="center" vertical="center" wrapText="1" readingOrder="2"/>
    </xf>
    <xf numFmtId="164" fontId="6" fillId="0" borderId="7" xfId="0" applyNumberFormat="1" applyFont="1" applyBorder="1" applyAlignment="1">
      <alignment horizontal="center" vertical="center"/>
    </xf>
    <xf numFmtId="3" fontId="11" fillId="0" borderId="7" xfId="4" applyNumberFormat="1" applyFont="1" applyFill="1" applyBorder="1" applyAlignment="1">
      <alignment horizontal="center" vertical="center" wrapText="1" readingOrder="2"/>
    </xf>
    <xf numFmtId="10" fontId="11" fillId="0" borderId="7" xfId="6" applyNumberFormat="1" applyFont="1" applyFill="1" applyBorder="1" applyAlignment="1">
      <alignment horizontal="center" vertical="center" readingOrder="2"/>
    </xf>
    <xf numFmtId="166" fontId="11" fillId="0" borderId="7" xfId="4" applyNumberFormat="1" applyFont="1" applyFill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/>
    </xf>
    <xf numFmtId="166" fontId="11" fillId="0" borderId="7" xfId="4" applyNumberFormat="1" applyFont="1" applyFill="1" applyBorder="1" applyAlignment="1">
      <alignment horizontal="center" vertical="center" readingOrder="2"/>
    </xf>
    <xf numFmtId="166" fontId="11" fillId="0" borderId="7" xfId="4" applyNumberFormat="1" applyFont="1" applyFill="1" applyBorder="1" applyAlignment="1">
      <alignment horizontal="center" vertical="center" wrapText="1" readingOrder="2"/>
    </xf>
    <xf numFmtId="3" fontId="10" fillId="3" borderId="7" xfId="4" applyNumberFormat="1" applyFont="1" applyFill="1" applyBorder="1" applyAlignment="1">
      <alignment horizontal="center" vertical="center" readingOrder="2"/>
    </xf>
    <xf numFmtId="164" fontId="10" fillId="3" borderId="7" xfId="4" applyNumberFormat="1" applyFont="1" applyFill="1" applyBorder="1" applyAlignment="1">
      <alignment horizontal="center" vertical="center" wrapText="1" readingOrder="1"/>
    </xf>
    <xf numFmtId="3" fontId="10" fillId="3" borderId="7" xfId="0" applyNumberFormat="1" applyFont="1" applyFill="1" applyBorder="1" applyAlignment="1">
      <alignment horizontal="center" vertical="center"/>
    </xf>
    <xf numFmtId="10" fontId="10" fillId="3" borderId="7" xfId="6" applyNumberFormat="1" applyFont="1" applyFill="1" applyBorder="1" applyAlignment="1">
      <alignment horizontal="center" vertical="center" readingOrder="2"/>
    </xf>
    <xf numFmtId="166" fontId="10" fillId="3" borderId="7" xfId="4" applyNumberFormat="1" applyFont="1" applyFill="1" applyBorder="1" applyAlignment="1">
      <alignment horizontal="center" vertical="center" readingOrder="1"/>
    </xf>
    <xf numFmtId="166" fontId="10" fillId="3" borderId="7" xfId="4" applyNumberFormat="1" applyFont="1" applyFill="1" applyBorder="1" applyAlignment="1">
      <alignment horizontal="center" vertical="center" readingOrder="2"/>
    </xf>
    <xf numFmtId="0" fontId="12" fillId="0" borderId="0" xfId="0" applyFont="1" applyAlignment="1">
      <alignment vertical="center"/>
    </xf>
    <xf numFmtId="3" fontId="10" fillId="0" borderId="0" xfId="4" applyNumberFormat="1" applyFont="1" applyFill="1" applyBorder="1" applyAlignment="1">
      <alignment horizontal="center" vertical="center" readingOrder="2"/>
    </xf>
    <xf numFmtId="16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165" fontId="11" fillId="0" borderId="0" xfId="4" applyNumberFormat="1" applyFont="1" applyFill="1" applyBorder="1" applyAlignment="1">
      <alignment horizontal="center" vertical="center" readingOrder="2"/>
    </xf>
    <xf numFmtId="166" fontId="11" fillId="0" borderId="0" xfId="4" applyNumberFormat="1" applyFont="1" applyFill="1" applyBorder="1" applyAlignment="1">
      <alignment horizontal="center" vertical="center" wrapText="1" readingOrder="1"/>
    </xf>
    <xf numFmtId="3" fontId="11" fillId="0" borderId="0" xfId="4" applyNumberFormat="1" applyFont="1" applyFill="1" applyBorder="1" applyAlignment="1">
      <alignment horizontal="center" vertical="center" readingOrder="2"/>
    </xf>
    <xf numFmtId="1" fontId="11" fillId="0" borderId="7" xfId="4" applyNumberFormat="1" applyFont="1" applyFill="1" applyBorder="1" applyAlignment="1">
      <alignment horizontal="center" vertical="center" readingOrder="2"/>
    </xf>
    <xf numFmtId="3" fontId="10" fillId="3" borderId="7" xfId="4" applyNumberFormat="1" applyFont="1" applyFill="1" applyBorder="1" applyAlignment="1">
      <alignment horizontal="center" vertical="center" wrapText="1" readingOrder="2"/>
    </xf>
    <xf numFmtId="3" fontId="10" fillId="0" borderId="7" xfId="4" applyNumberFormat="1" applyFont="1" applyFill="1" applyBorder="1" applyAlignment="1">
      <alignment horizontal="center" vertical="center" wrapText="1" readingOrder="2"/>
    </xf>
    <xf numFmtId="2" fontId="5" fillId="3" borderId="0" xfId="3" applyNumberFormat="1" applyFont="1" applyFill="1" applyAlignment="1">
      <alignment horizontal="center" vertical="center" readingOrder="1"/>
    </xf>
  </cellXfs>
  <cellStyles count="9">
    <cellStyle name="Normal" xfId="0" builtinId="0"/>
    <cellStyle name="Normal 2" xfId="1"/>
    <cellStyle name="Normal 3" xfId="2"/>
    <cellStyle name="Normal 3 2" xfId="8"/>
    <cellStyle name="Normal 4" xfId="3"/>
    <cellStyle name="Normal 4 2" xfId="4"/>
    <cellStyle name="Percent" xfId="6" builtinId="5"/>
    <cellStyle name="Percent 2 2" xfId="5"/>
    <cellStyle name="היפר-קישור" xfId="7" builtinId="8"/>
  </cellStyles>
  <dxfs count="0"/>
  <tableStyles count="0" defaultTableStyle="TableStyleMedium9" defaultPivotStyle="PivotStyleLight16"/>
  <colors>
    <mruColors>
      <color rgb="FFCCCCFF"/>
      <color rgb="FFFF5050"/>
      <color rgb="FF33CCFF"/>
      <color rgb="FFCC99FF"/>
      <color rgb="FFFFCCFF"/>
      <color rgb="FFFFFFCC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rightToLeft="1" tabSelected="1" zoomScaleNormal="100" workbookViewId="0">
      <selection activeCell="B12" sqref="B12"/>
    </sheetView>
  </sheetViews>
  <sheetFormatPr defaultRowHeight="15" x14ac:dyDescent="0.2"/>
  <cols>
    <col min="1" max="1" width="15.75" style="1" bestFit="1" customWidth="1"/>
    <col min="2" max="2" width="22.75" style="1" bestFit="1" customWidth="1"/>
    <col min="3" max="3" width="7.875" style="1" customWidth="1"/>
    <col min="4" max="4" width="8.125" style="1" customWidth="1"/>
    <col min="5" max="5" width="9.5" style="1" customWidth="1"/>
    <col min="6" max="6" width="8.875" style="1" customWidth="1"/>
    <col min="7" max="7" width="6.5" style="1" bestFit="1" customWidth="1"/>
    <col min="8" max="8" width="6.375" style="1" customWidth="1"/>
    <col min="9" max="9" width="7.5" style="1" customWidth="1"/>
    <col min="10" max="10" width="8.5" style="1" customWidth="1"/>
    <col min="11" max="11" width="59.875" style="1" customWidth="1"/>
    <col min="12" max="12" width="7.625" style="1" customWidth="1"/>
    <col min="13" max="16384" width="9" style="1"/>
  </cols>
  <sheetData>
    <row r="1" spans="1:14" ht="26.25" x14ac:dyDescent="0.2">
      <c r="A1" s="52" t="s">
        <v>22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7.100000000000001" customHeight="1" x14ac:dyDescent="0.2">
      <c r="A2" s="7"/>
      <c r="B2" s="8"/>
      <c r="C2" s="8"/>
      <c r="D2" s="9"/>
      <c r="E2" s="10"/>
      <c r="F2" s="11"/>
      <c r="G2" s="12"/>
      <c r="H2" s="12"/>
      <c r="I2" s="12"/>
    </row>
    <row r="3" spans="1:14" ht="17.100000000000001" customHeight="1" x14ac:dyDescent="0.2">
      <c r="A3" s="13" t="s">
        <v>17</v>
      </c>
      <c r="B3" s="14" t="s">
        <v>18</v>
      </c>
      <c r="C3" s="8"/>
      <c r="D3" s="9"/>
      <c r="E3" s="10"/>
      <c r="F3" s="11"/>
      <c r="G3" s="12"/>
      <c r="H3" s="12"/>
      <c r="I3" s="12"/>
    </row>
    <row r="4" spans="1:14" ht="17.100000000000001" customHeight="1" thickBot="1" x14ac:dyDescent="0.25">
      <c r="A4" s="7"/>
      <c r="B4" s="8"/>
      <c r="C4" s="8"/>
      <c r="D4" s="9"/>
      <c r="E4" s="12"/>
      <c r="F4" s="12"/>
      <c r="G4" s="12"/>
      <c r="H4" s="12"/>
      <c r="I4" s="12"/>
    </row>
    <row r="5" spans="1:14" ht="17.100000000000001" customHeight="1" thickBot="1" x14ac:dyDescent="0.25">
      <c r="A5" s="15" t="s">
        <v>1</v>
      </c>
      <c r="B5" s="16" t="s">
        <v>19</v>
      </c>
      <c r="C5" s="8"/>
      <c r="D5" s="17"/>
      <c r="E5" s="12"/>
      <c r="F5" s="12"/>
      <c r="G5" s="12"/>
      <c r="H5" s="12"/>
      <c r="I5" s="10"/>
    </row>
    <row r="6" spans="1:14" ht="17.100000000000001" customHeight="1" x14ac:dyDescent="0.2">
      <c r="A6" s="18" t="s">
        <v>2</v>
      </c>
      <c r="B6" s="19">
        <v>31</v>
      </c>
      <c r="C6" s="8"/>
      <c r="D6" s="20"/>
      <c r="E6" s="12"/>
      <c r="F6" s="12"/>
      <c r="G6" s="12"/>
      <c r="H6" s="12"/>
      <c r="I6" s="10"/>
    </row>
    <row r="7" spans="1:14" ht="17.100000000000001" customHeight="1" x14ac:dyDescent="0.2">
      <c r="A7" s="21" t="s">
        <v>3</v>
      </c>
      <c r="B7" s="22">
        <v>31</v>
      </c>
      <c r="C7" s="8"/>
      <c r="D7" s="20"/>
      <c r="E7" s="12"/>
      <c r="F7" s="12"/>
      <c r="G7" s="12"/>
      <c r="H7" s="12"/>
      <c r="I7" s="12"/>
    </row>
    <row r="8" spans="1:14" ht="17.100000000000001" customHeight="1" thickBot="1" x14ac:dyDescent="0.25">
      <c r="A8" s="23" t="s">
        <v>4</v>
      </c>
      <c r="B8" s="24">
        <f>B6-B7</f>
        <v>0</v>
      </c>
      <c r="C8" s="8"/>
      <c r="D8" s="20"/>
      <c r="E8" s="12"/>
      <c r="F8" s="12"/>
      <c r="G8" s="12"/>
      <c r="H8" s="12"/>
      <c r="I8" s="12"/>
    </row>
    <row r="9" spans="1:14" ht="17.100000000000001" customHeight="1" x14ac:dyDescent="0.2">
      <c r="A9" s="25"/>
      <c r="B9" s="25"/>
      <c r="C9" s="25"/>
      <c r="D9" s="25"/>
      <c r="E9" s="26"/>
      <c r="F9" s="26"/>
      <c r="G9" s="26"/>
      <c r="H9" s="26"/>
      <c r="I9" s="26"/>
    </row>
    <row r="10" spans="1:14" ht="17.100000000000001" customHeight="1" x14ac:dyDescent="0.2">
      <c r="A10" s="26"/>
      <c r="B10" s="26"/>
      <c r="C10" s="26"/>
      <c r="D10" s="26"/>
      <c r="E10" s="26"/>
      <c r="F10" s="26"/>
      <c r="G10" s="26"/>
      <c r="H10" s="26"/>
      <c r="I10" s="26"/>
    </row>
    <row r="11" spans="1:14" ht="33.950000000000003" customHeight="1" x14ac:dyDescent="0.2">
      <c r="A11" s="27" t="s">
        <v>5</v>
      </c>
      <c r="B11" s="27" t="s">
        <v>15</v>
      </c>
      <c r="C11" s="27" t="s">
        <v>13</v>
      </c>
      <c r="D11" s="27" t="s">
        <v>20</v>
      </c>
      <c r="E11" s="27" t="s">
        <v>10</v>
      </c>
      <c r="F11" s="27" t="s">
        <v>6</v>
      </c>
      <c r="G11" s="27" t="s">
        <v>7</v>
      </c>
      <c r="H11" s="27" t="s">
        <v>8</v>
      </c>
      <c r="I11" s="27" t="s">
        <v>16</v>
      </c>
      <c r="J11" s="27" t="s">
        <v>14</v>
      </c>
      <c r="K11" s="27" t="s">
        <v>11</v>
      </c>
      <c r="L11" s="27" t="s">
        <v>30</v>
      </c>
      <c r="M11" s="27" t="s">
        <v>31</v>
      </c>
      <c r="N11" s="50" t="s">
        <v>32</v>
      </c>
    </row>
    <row r="12" spans="1:14" ht="17.100000000000001" customHeight="1" x14ac:dyDescent="0.2">
      <c r="A12" s="51" t="s">
        <v>9</v>
      </c>
      <c r="B12" s="33" t="s">
        <v>34</v>
      </c>
      <c r="C12" s="32" t="s">
        <v>23</v>
      </c>
      <c r="D12" s="28">
        <v>1000</v>
      </c>
      <c r="E12" s="28">
        <v>1000</v>
      </c>
      <c r="F12" s="29">
        <v>57591</v>
      </c>
      <c r="G12" s="29">
        <v>1843</v>
      </c>
      <c r="H12" s="30">
        <f t="shared" ref="H12:H15" si="0">G12/F12</f>
        <v>3.2001528016530362E-2</v>
      </c>
      <c r="I12" s="31">
        <f t="shared" ref="I12:I15" si="1">E12/G12</f>
        <v>0.54259359739555069</v>
      </c>
      <c r="J12" s="29">
        <v>39024</v>
      </c>
      <c r="K12" s="3" t="s">
        <v>27</v>
      </c>
      <c r="L12" s="49">
        <v>225879</v>
      </c>
      <c r="M12" s="49">
        <v>269231</v>
      </c>
      <c r="N12" s="49" t="s">
        <v>33</v>
      </c>
    </row>
    <row r="13" spans="1:14" ht="17.100000000000001" customHeight="1" x14ac:dyDescent="0.2">
      <c r="A13" s="51"/>
      <c r="B13" s="33" t="s">
        <v>25</v>
      </c>
      <c r="C13" s="32" t="s">
        <v>24</v>
      </c>
      <c r="D13" s="28">
        <v>800</v>
      </c>
      <c r="E13" s="28">
        <v>608</v>
      </c>
      <c r="F13" s="29">
        <v>39076</v>
      </c>
      <c r="G13" s="29">
        <v>1720</v>
      </c>
      <c r="H13" s="30">
        <f t="shared" si="0"/>
        <v>4.4016787798136961E-2</v>
      </c>
      <c r="I13" s="31">
        <f t="shared" si="1"/>
        <v>0.35348837209302325</v>
      </c>
      <c r="J13" s="29">
        <v>24560</v>
      </c>
      <c r="K13" s="3" t="s">
        <v>28</v>
      </c>
      <c r="L13" s="49">
        <v>220485</v>
      </c>
      <c r="M13" s="49">
        <v>269232</v>
      </c>
      <c r="N13" s="49"/>
    </row>
    <row r="14" spans="1:14" ht="17.100000000000001" customHeight="1" x14ac:dyDescent="0.2">
      <c r="A14" s="51"/>
      <c r="B14" s="34" t="s">
        <v>26</v>
      </c>
      <c r="C14" s="32" t="s">
        <v>21</v>
      </c>
      <c r="D14" s="28">
        <v>800</v>
      </c>
      <c r="E14" s="28">
        <v>205</v>
      </c>
      <c r="F14" s="29">
        <v>28914</v>
      </c>
      <c r="G14" s="29">
        <v>3643</v>
      </c>
      <c r="H14" s="30">
        <f t="shared" si="0"/>
        <v>0.12599432800719373</v>
      </c>
      <c r="I14" s="31">
        <f t="shared" si="1"/>
        <v>5.6272303046939337E-2</v>
      </c>
      <c r="J14" s="29">
        <v>25447</v>
      </c>
      <c r="K14" s="4" t="s">
        <v>29</v>
      </c>
      <c r="L14" s="49">
        <v>226595</v>
      </c>
      <c r="M14" s="49">
        <v>269233</v>
      </c>
      <c r="N14" s="49"/>
    </row>
    <row r="15" spans="1:14" ht="17.100000000000001" customHeight="1" x14ac:dyDescent="0.2">
      <c r="A15" s="35" t="s">
        <v>0</v>
      </c>
      <c r="B15" s="40"/>
      <c r="C15" s="27"/>
      <c r="D15" s="36">
        <f>SUM(D12:D14)</f>
        <v>2600</v>
      </c>
      <c r="E15" s="36">
        <f>SUM(E12:E14)</f>
        <v>1813</v>
      </c>
      <c r="F15" s="35">
        <f>SUM(F12:F14)</f>
        <v>125581</v>
      </c>
      <c r="G15" s="37">
        <f>SUM(G12:G14)</f>
        <v>7206</v>
      </c>
      <c r="H15" s="38">
        <f t="shared" si="0"/>
        <v>5.7381291755918488E-2</v>
      </c>
      <c r="I15" s="39">
        <f t="shared" si="1"/>
        <v>0.25159589231196228</v>
      </c>
      <c r="J15" s="27">
        <v>78806</v>
      </c>
      <c r="K15" s="35" t="s">
        <v>12</v>
      </c>
      <c r="M15" s="6"/>
    </row>
    <row r="16" spans="1:14" ht="17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</row>
    <row r="17" spans="1:11" ht="17.100000000000001" customHeight="1" x14ac:dyDescent="0.2">
      <c r="A17" s="41"/>
      <c r="B17" s="17"/>
      <c r="C17" s="17"/>
      <c r="D17" s="17"/>
      <c r="E17" s="17"/>
      <c r="F17" s="17"/>
      <c r="G17" s="17"/>
      <c r="H17" s="17"/>
      <c r="I17" s="17"/>
      <c r="J17" s="17"/>
    </row>
    <row r="18" spans="1:11" ht="17.100000000000001" customHeight="1" x14ac:dyDescent="0.2">
      <c r="A18" s="42"/>
      <c r="B18" s="43"/>
      <c r="C18" s="43"/>
      <c r="D18" s="44"/>
      <c r="E18" s="43"/>
      <c r="F18" s="45"/>
      <c r="G18" s="46"/>
      <c r="H18" s="47"/>
      <c r="I18" s="48"/>
    </row>
    <row r="19" spans="1:11" ht="17.100000000000001" customHeight="1" x14ac:dyDescent="0.2">
      <c r="A19" s="26"/>
      <c r="B19" s="26"/>
      <c r="C19" s="26"/>
      <c r="D19" s="26"/>
      <c r="E19" s="26"/>
      <c r="F19" s="26"/>
      <c r="G19" s="26"/>
      <c r="H19" s="26"/>
    </row>
    <row r="20" spans="1:11" ht="17.100000000000001" customHeight="1" x14ac:dyDescent="0.2">
      <c r="A20" s="41"/>
    </row>
    <row r="21" spans="1:11" ht="17.100000000000001" customHeight="1" x14ac:dyDescent="0.2"/>
    <row r="22" spans="1:11" ht="17.100000000000001" customHeight="1" x14ac:dyDescent="0.2"/>
    <row r="23" spans="1:11" ht="17.100000000000001" customHeight="1" x14ac:dyDescent="0.2"/>
    <row r="24" spans="1:11" ht="17.100000000000001" customHeight="1" x14ac:dyDescent="0.2"/>
    <row r="25" spans="1:11" ht="17.100000000000001" customHeight="1" x14ac:dyDescent="0.2"/>
    <row r="26" spans="1:11" ht="17.100000000000001" customHeight="1" x14ac:dyDescent="0.2"/>
    <row r="27" spans="1:11" ht="17.100000000000001" customHeight="1" x14ac:dyDescent="0.2"/>
    <row r="28" spans="1:11" ht="17.100000000000001" customHeight="1" x14ac:dyDescent="0.2"/>
    <row r="29" spans="1:11" ht="17.10000000000000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7.10000000000000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7.10000000000000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7.10000000000000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7.10000000000000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7.10000000000000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x14ac:dyDescent="0.2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</row>
  </sheetData>
  <mergeCells count="2">
    <mergeCell ref="A12:A14"/>
    <mergeCell ref="A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מאי</vt:lpstr>
      <vt:lpstr>גיליון1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einavs</dc:creator>
  <cp:lastModifiedBy>ביתן-אלשטיין כרמל</cp:lastModifiedBy>
  <cp:lastPrinted>2015-12-09T13:08:04Z</cp:lastPrinted>
  <dcterms:created xsi:type="dcterms:W3CDTF">2014-12-01T08:23:37Z</dcterms:created>
  <dcterms:modified xsi:type="dcterms:W3CDTF">2018-01-17T14:32:59Z</dcterms:modified>
</cp:coreProperties>
</file>