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reutros\Desktop\טיסות שר החוץ\"/>
    </mc:Choice>
  </mc:AlternateContent>
  <xr:revisionPtr revIDLastSave="0" documentId="8_{341D4E5E-4B35-4FE9-AEDB-DC0AABAA6991}" xr6:coauthVersionLast="47" xr6:coauthVersionMax="47" xr10:uidLastSave="{00000000-0000-0000-0000-000000000000}"/>
  <bookViews>
    <workbookView xWindow="-110" yWindow="-110" windowWidth="19420" windowHeight="10420" xr2:uid="{20179B89-70BD-43D5-900D-270255A1CE26}"/>
  </bookViews>
  <sheets>
    <sheet name="גיליון1" sheetId="1" r:id="rId1"/>
    <sheet name="גיליון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D14" i="2"/>
</calcChain>
</file>

<file path=xl/sharedStrings.xml><?xml version="1.0" encoding="utf-8"?>
<sst xmlns="http://schemas.openxmlformats.org/spreadsheetml/2006/main" count="95" uniqueCount="82">
  <si>
    <t>טווח תאריכים</t>
  </si>
  <si>
    <t>יעד הטיסה</t>
  </si>
  <si>
    <t xml:space="preserve"> 8-10.11.24</t>
  </si>
  <si>
    <t>אמסטרדם- הולנד (ביקור חירום)</t>
  </si>
  <si>
    <t>27-29.11.24</t>
  </si>
  <si>
    <t>פראג- צ'כיה (מדיני+ כנס שגרירים)</t>
  </si>
  <si>
    <t>4-5.12.24</t>
  </si>
  <si>
    <t>וולטה-מלטה (כנס OSCE)</t>
  </si>
  <si>
    <t>7-8.1</t>
  </si>
  <si>
    <t>אבו דאבי - איחוד האמירויות הערביות</t>
  </si>
  <si>
    <t>13-16.1</t>
  </si>
  <si>
    <t>רומא - איטליה</t>
  </si>
  <si>
    <t>22-24.1</t>
  </si>
  <si>
    <t>בודפשט - הונגריה</t>
  </si>
  <si>
    <t>3-4.2</t>
  </si>
  <si>
    <t>קישינב - מולדובה(פתיחת שגרירות)</t>
  </si>
  <si>
    <t>13-15.2</t>
  </si>
  <si>
    <t>מינכן - גרמניה (כנס ביטחון)</t>
  </si>
  <si>
    <t>23-26.2</t>
  </si>
  <si>
    <t>בריסל - בלגיה (אסוציאציה)</t>
  </si>
  <si>
    <t>13-14.3</t>
  </si>
  <si>
    <t>אתונה- יוון (מפגש טרילטרלי עם קפריסין)</t>
  </si>
  <si>
    <t>2-4.4</t>
  </si>
  <si>
    <t>פריז - צרפת</t>
  </si>
  <si>
    <t>6-8.4</t>
  </si>
  <si>
    <t>יעד</t>
  </si>
  <si>
    <t>תאריך</t>
  </si>
  <si>
    <t>עלות כרטיס טיסה</t>
  </si>
  <si>
    <t xml:space="preserve">עלויות נוספות בדולר </t>
  </si>
  <si>
    <t>אמסטרדם- הולנד(ביקור חירום)</t>
  </si>
  <si>
    <t>פראג- צ'כיה(מדיני+ כנס שגרירים)</t>
  </si>
  <si>
    <t>וולטה-מלטה(כנס OSCE)</t>
  </si>
  <si>
    <t>אבו דאבי- איחוד האמירויות הערביות</t>
  </si>
  <si>
    <t>פרטי</t>
  </si>
  <si>
    <t xml:space="preserve">פרטי </t>
  </si>
  <si>
    <t>רומא- איטליה</t>
  </si>
  <si>
    <t>בודפשט- הונגריה</t>
  </si>
  <si>
    <t>מינכן - גרמניה(כנס ביטחון)</t>
  </si>
  <si>
    <t>בריסל - בלגיה(אסוציאציה)</t>
  </si>
  <si>
    <t>אתונה- יוון(מפגש טרילטרלי עם קפריסין)</t>
  </si>
  <si>
    <t>פריז- צרפת</t>
  </si>
  <si>
    <t>אבו דאבי- איחוד האמירויות הערביות(כנס MEAD)</t>
  </si>
  <si>
    <t>סה"כ</t>
  </si>
  <si>
    <t>מטרה</t>
  </si>
  <si>
    <t>מפגש ראשון עם בת ברית מרכזית באירופה וכן עם שגרירי ישראל המוצבים ביבשת</t>
  </si>
  <si>
    <t>מפגש ראשון עם בת ברית מרכזית ממדינות הסכמי אברהם</t>
  </si>
  <si>
    <t>ביקור חרום על רקע מאורעות אלימות ואנטישמיות כנגד אוהדי ספורט מישראל</t>
  </si>
  <si>
    <t>ביסוס הקשר עם ארגון אבש"א (הארגון לביטחון ולשיתוף פעולה באירופה) וכן עריכת מפגשים בילטרליים עם שורת שרי חוץ מהארגון</t>
  </si>
  <si>
    <t>הידוק הקשרים ושימור תמיכה מול מדינה מרכזית בא"א</t>
  </si>
  <si>
    <t>מפגש ראשון עם בת ברית מרכזית באירופה שמפגינה תמיכה בלתי מסוייגת במסגרת הא"א ופורומים בינ"ל</t>
  </si>
  <si>
    <t>ייצוג ישראל בכינוס מועצת האסוציאציה - גוף העליון בא"א שאחראי על ניהול והיגוי הסכם שיתוף פעולה בין ישראל לאיחוד האירופי.</t>
  </si>
  <si>
    <t>השתתפות במפגש משולש של שרי החוץ ישראל-יוון-קפריסין במסגרת הפורום הטרילטרלי הקיים בין המדינות, לצורך הידוק שיתופי הפעולה ביניהן.</t>
  </si>
  <si>
    <t xml:space="preserve">מפגש ראשון עם מדינה מרכזית באירופה על רקע אתגרי התקופה ומעורבות צרפת בזירה המזרח התיכונית </t>
  </si>
  <si>
    <t>חיזוק הקשר עם בכירי השלטון באמירויות והשתתפות בכנס MEAD המפגיש בין בכירי מקבלי ההחלטות והוגי הדעות מארה"ב ומהמז"ת</t>
  </si>
  <si>
    <t>השתתפות בכנס הביטחון השנתי + עריכת פגישות בילטרליות  עם שורת שרי חוץ מהעולם</t>
  </si>
  <si>
    <t xml:space="preserve">פתיחת שגרירות ישראל בקישינב  </t>
  </si>
  <si>
    <t>לו"ז פגישות</t>
  </si>
  <si>
    <t>שה"ח של צ'כיה     ראש ממשלת צ'כיה נשיא הסנאט צ'כיה   פאנל כנס שגרירים   ראיון ל CNN         קבלת פנים בבית השגריריה                   פגישת צד עם יו"ר אגודת הידידות הפרלמנטרית ישראל צ'כיה</t>
  </si>
  <si>
    <t>שה"ח של פולין     שה"ח של האיחוד האירופי              שה"ח של גרמניה    מזכיר המדינה האמריקאי          שה"ח של הולנד        שה"ח של קפריסין      שה"ח של בולגריה   שה"ח של הונגריה    שה"ח של מלטה</t>
  </si>
  <si>
    <t>שה"ח של איחוד האמירויות</t>
  </si>
  <si>
    <t xml:space="preserve">ארוחת בוקר עם Sen,Giulio Terzi di sant'Agata             כנס משפיענים בתחום ההסברה               ראיון corriere della sera                       יו"ר בית הנבחרים של איטליה (הבית התחתון)                יו"ר וועדת החוץ        מפגש עם נציגים פרלמנטרים אגודת ידידות ישראל - איטליה סגן ראש הממשלה ושה"ח של איטליה    סגן ראש הממשלה ושר התחבורה של איטליה ראיון porta a porto Mr.Bruno Vespa  סיור בבית כנסת הגדול ברומא עם הרב הראשי   </t>
  </si>
  <si>
    <t xml:space="preserve">שה"ח הונגריה פגישה ב 4 עיניים              פגישה מורחבת שה"ח הונגריה                 הצהרות שרי חוץ       נשיא הונגריה           ביקור בבית כנסת הגדול                     נציגי הקהילה היהודית נציגי חב"ד             ראיון Mandinr  </t>
  </si>
  <si>
    <t>פגישה מצומצמת  שה"ח של מולדובה   פגישה מורחבת שה"ח של מולדובה            הצהרות שרי חוץ       נשיאת מולדובה       ארוע הסרת לוט שגרירות                   הנחת זר לקורבנות השואה בגטו קישנייב   ראש ממשלת מולדובה נציגי הקהילה היהודית                  קבלת פנים - ארוע לכבוד פתיחת שגרירות ישראל במולדובה</t>
  </si>
  <si>
    <t xml:space="preserve">שה"ח ורוה"מ של פיג'י  שה"ח של אוקראינה  שה"ח של ספרד         יו"ר וועדת החוץ והביטחון של בית הנבחרים                פתיחת ועידת הביטחון מינכן                         פאנל                      שה"ח של אזרביג'אן   ראש מפלגת CDU   שה"ח של סין       שה"ח של הודו          שה"ח של בחריין        נשיא ונצואלה            שה"ח של צרפת         שה"ח של קנדה          שה"ח של אוקריאנה    שליח האום לסוריה   </t>
  </si>
  <si>
    <t>נשיאת הפרלמנט האירופי                    פגישת צד שרי חוץ       נציגה עליונה למדיניות החוץ של הא"א                         מפגש אסוציאציה       נציב הבריאות            סגן רה"מ ושר החוץ של בלגיה                 תקשורת ישראלית     שה"ח של הולנד        תדרוך למערכת פוליטיקו                 שר ההגנה של בלגיה  שר החוץ של קפריסין   הנציבה לימ"ת        נשיאת הנציבות         ראיון לטלוויזיה   FRANCE 24          מנהיגים יהודיים וארגונים פרו ישראליים</t>
  </si>
  <si>
    <t>שה"ח של יוון           מורחבת בילטראלית   מפגש שרים טרילטרלי ישראל-יוון-קפריסין    הצהרות שרי החוץ    שה"ח של קפריסין     רה"מ של יוון            ארוע קהילה יהודית בבית כנסת היהודי אתונה</t>
  </si>
  <si>
    <t>תדרוך מדיני עם השגריר                  שה"ח של צרפת         מסיבת עיתונאים עם תקשורת                  ראיון ל- ה-פיגארו       יו"ר ועדת החוץ האסיפה הלאומית      נשיא הסנאט          ראשי הקהילות היהודיות</t>
  </si>
  <si>
    <t>אבו דאבי - איחוד האמירויות הערביות(כנס MEAD)</t>
  </si>
  <si>
    <t>שה"ח של האמירויות   מאט ברוקס              שרת איחוד האמירויות לשת"פ בינ"ל            שה"ח של קפריסין      ג'ק סאליבן היועץ לביטחון לאומי לשעבר של ארה"ב              פתיחת הכנס MEAD   סגנית השליח האמריקאי למז"ת        ראיון ל SKY NEWS   דינה פאוול                פאנל שרי חוץ בנושא איראן                       פאנל עם שה"ח האזרי  שגריר ארה"ב לשעבר   שה"ח של אזרביג'אן</t>
  </si>
  <si>
    <t>משתתפים:</t>
  </si>
  <si>
    <t xml:space="preserve">שה"ח - גדעון סער,רמ"ט מדיני,יועצת מדינית , דובר השר , ר' ביקורים בינ"ל </t>
  </si>
  <si>
    <t xml:space="preserve">שה"ח - גדעון סער, מנכ"ל - עדן בר טל,רמ"ט השר, רמ"ט מדיני, דובר השר, דובר המשרד , יועצת מדינית , ר' ביקורים בינ"ל, יועצת מדינית למנכ"ל </t>
  </si>
  <si>
    <t xml:space="preserve">שה"ח - גדעון סער, רמ"ט מדיני ,דובר השר , דובר המשרד ,יועצת מדינית, ר' ביקורים בינ"ל , סמנכ"ל אירופה                  </t>
  </si>
  <si>
    <t xml:space="preserve">שה"ח - גדעון סער, רמ"ט מדיני </t>
  </si>
  <si>
    <t xml:space="preserve">שה"ח - גדעון סער,  סמנכ"ל אירופה, רמ"ט מדיני, דובר השר ,יועץ השר, יועץ מדיני, ר' ביקורים בינ"ל </t>
  </si>
  <si>
    <t xml:space="preserve">שה"ח - גדעון סער,  סמנכ"ל אירופה, רמ"ט מדיני ,דובר השר ,יועץ השר, יועצת מדינית, ר' ביקורים בינ"ל </t>
  </si>
  <si>
    <t>שה"ח- גדעון סער, סמנכ''ל אירואסיה ,דובר המשרד, יועץ מדיני, דובר השר , ר' ביקורים בינ"ל</t>
  </si>
  <si>
    <t>שה"ח - גדעון סער,  סמנכ"ל אירופה, רמ"ט מדיני ,דובר המשרד ,יועץ השר, יועץ מדיני, ר' ביקורים בינ"ל</t>
  </si>
  <si>
    <t xml:space="preserve">שה"ח - גדעון סער,  סמנכ"ל אירופה, רמ"ט מדיני ,דובר השר ,יועץ השר, יועצת מדינית, מנהל מחלקת א"א , ר' ביקורים בינ"ל </t>
  </si>
  <si>
    <t>שה"ח-גדעון סער, מ"מ ראש מערך מדיני-אסטרגי וסמנכ"ל אגף אירופה, רמ"ט מדיני,דובר המשרד, מנהלת מחלקת דרום אירופה,יועץ מדיני, ר' ביקורים בינ"ל</t>
  </si>
  <si>
    <t>שה"ח-גדעון סער, מ"מ ראש מערך מדיני-אסטרגי וסמנכ"ל אגף אירופה ,רמ"ט מדיני,דובר המשרד,יועץ השר, יועצת מדינית, ר' ביקורים בינ"ל</t>
  </si>
  <si>
    <t>שה"ח-גדעון סער,רמ"ט מדיני, יועץ השר, דובר המשרד,ר' ביקורים בינ"ל</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</si>
</sst>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0.00_ ;\-[$$-409]#,##0.00\ "/>
    <numFmt numFmtId="165" formatCode="_-[$$-409]* #,##0.00_ ;_-[$$-409]* \-#,##0.00\ ;_-[$$-409]* &quot;-&quot;??_ ;_-@_ "/>
  </numFmts>
  <fonts count="5" x14ac:knownFonts="1">
    <font>
      <sz val="11"/>
      <color theme="1"/>
      <name val="Aptos Narrow"/>
      <family val="2"/>
      <charset val="177"/>
      <scheme val="minor"/>
    </font>
    <font>
      <b/>
      <sz val="11"/>
      <color theme="1"/>
      <name val="Aptos Narrow"/>
      <family val="2"/>
      <scheme val="minor"/>
    </font>
    <font>
      <b/>
      <sz val="11"/>
      <color theme="1"/>
      <name val="Arial"/>
      <family val="2"/>
    </font>
    <font>
      <sz val="11"/>
      <color theme="1"/>
      <name val="Arial"/>
      <family val="2"/>
    </font>
    <font>
      <sz val="11"/>
      <color theme="1"/>
      <name val="Aptos Narrow"/>
      <family val="2"/>
      <scheme val="minor"/>
    </font>
  </fonts>
  <fills count="4">
    <fill>
      <patternFill patternType="none"/>
    </fill>
    <fill>
      <patternFill patternType="gray125"/>
    </fill>
    <fill>
      <patternFill patternType="solid">
        <fgColor rgb="FFFFFF00"/>
        <bgColor rgb="FFFFFF00"/>
      </patternFill>
    </fill>
    <fill>
      <patternFill patternType="solid">
        <fgColor rgb="FFFFFF0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s>
  <cellStyleXfs count="2">
    <xf numFmtId="0" fontId="0" fillId="0" borderId="0"/>
    <xf numFmtId="0" fontId="4" fillId="0" borderId="0"/>
  </cellStyleXfs>
  <cellXfs count="25">
    <xf numFmtId="0" fontId="0" fillId="0" borderId="0" xfId="0"/>
    <xf numFmtId="0" fontId="1" fillId="0" borderId="0" xfId="0" applyFont="1"/>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right" vertical="center" wrapText="1" readingOrder="2"/>
    </xf>
    <xf numFmtId="0" fontId="0" fillId="0" borderId="2" xfId="0" applyBorder="1"/>
    <xf numFmtId="0" fontId="3" fillId="2" borderId="3" xfId="0" applyFont="1" applyFill="1" applyBorder="1"/>
    <xf numFmtId="0" fontId="3" fillId="2" borderId="3" xfId="0" applyFont="1" applyFill="1" applyBorder="1" applyAlignment="1">
      <alignment horizontal="right" vertical="center"/>
    </xf>
    <xf numFmtId="0" fontId="0" fillId="3" borderId="3" xfId="0" applyFill="1" applyBorder="1" applyAlignment="1">
      <alignment wrapText="1"/>
    </xf>
    <xf numFmtId="0" fontId="3" fillId="0" borderId="4" xfId="0" applyFont="1" applyBorder="1" applyAlignment="1">
      <alignment vertical="center"/>
    </xf>
    <xf numFmtId="0" fontId="3" fillId="0" borderId="4" xfId="0" applyFont="1" applyBorder="1" applyAlignment="1">
      <alignment horizontal="center" vertical="center"/>
    </xf>
    <xf numFmtId="164" fontId="3" fillId="0" borderId="4" xfId="0" applyNumberFormat="1" applyFont="1" applyBorder="1" applyAlignment="1">
      <alignment horizontal="right" vertical="center"/>
    </xf>
    <xf numFmtId="165" fontId="0" fillId="0" borderId="5" xfId="0" applyNumberFormat="1" applyBorder="1" applyAlignment="1">
      <alignment horizontal="left" vertical="center" wrapText="1"/>
    </xf>
    <xf numFmtId="164" fontId="3" fillId="0" borderId="1" xfId="0" applyNumberFormat="1" applyFont="1" applyBorder="1" applyAlignment="1">
      <alignment horizontal="right" vertical="center"/>
    </xf>
    <xf numFmtId="165" fontId="0" fillId="0" borderId="6" xfId="0" applyNumberFormat="1" applyBorder="1" applyAlignment="1">
      <alignment horizontal="left" vertical="center" wrapText="1"/>
    </xf>
    <xf numFmtId="165" fontId="4" fillId="0" borderId="6" xfId="0" applyNumberFormat="1" applyFont="1" applyBorder="1" applyAlignment="1">
      <alignment horizontal="right" vertical="center" wrapText="1"/>
    </xf>
    <xf numFmtId="165" fontId="3" fillId="0" borderId="6" xfId="0" applyNumberFormat="1" applyFont="1" applyBorder="1" applyAlignment="1">
      <alignment horizontal="left" vertical="center" wrapText="1" readingOrder="2"/>
    </xf>
    <xf numFmtId="0" fontId="1" fillId="0" borderId="6" xfId="1" applyFont="1" applyBorder="1" applyAlignment="1">
      <alignment horizontal="center" vertical="center"/>
    </xf>
    <xf numFmtId="165" fontId="1" fillId="0" borderId="6" xfId="0" applyNumberFormat="1" applyFont="1" applyBorder="1"/>
    <xf numFmtId="0" fontId="0" fillId="0" borderId="0" xfId="0" applyAlignment="1">
      <alignment horizontal="right"/>
    </xf>
    <xf numFmtId="0" fontId="3" fillId="0" borderId="6" xfId="0" applyFont="1" applyBorder="1" applyAlignment="1">
      <alignment vertical="center" wrapText="1"/>
    </xf>
    <xf numFmtId="0" fontId="2" fillId="2" borderId="1" xfId="0" applyFont="1" applyFill="1" applyBorder="1"/>
    <xf numFmtId="0" fontId="2" fillId="2" borderId="1" xfId="0" applyFont="1" applyFill="1" applyBorder="1" applyAlignment="1">
      <alignment wrapText="1"/>
    </xf>
    <xf numFmtId="0" fontId="2" fillId="2" borderId="7" xfId="0" applyFont="1" applyFill="1" applyBorder="1" applyAlignment="1">
      <alignment wrapText="1"/>
    </xf>
  </cellXfs>
  <cellStyles count="2">
    <cellStyle name="Normal" xfId="0" builtinId="0"/>
    <cellStyle name="Normal 2" xfId="1" xr:uid="{7F8844DB-8F68-4259-92E6-CC0ABD97ED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D528-D5D5-4D16-B73A-57A43E409BE4}">
  <dimension ref="A1:F13"/>
  <sheetViews>
    <sheetView rightToLeft="1" tabSelected="1" zoomScale="55" zoomScaleNormal="55" workbookViewId="0">
      <selection activeCell="F13" sqref="F13"/>
    </sheetView>
  </sheetViews>
  <sheetFormatPr defaultRowHeight="14" x14ac:dyDescent="0.3"/>
  <cols>
    <col min="1" max="1" width="4.33203125" customWidth="1"/>
    <col min="2" max="2" width="13.58203125" customWidth="1"/>
    <col min="3" max="3" width="18.08203125" customWidth="1"/>
    <col min="4" max="4" width="19.5" customWidth="1"/>
    <col min="5" max="5" width="19.08203125" customWidth="1"/>
    <col min="6" max="6" width="28.83203125" customWidth="1"/>
  </cols>
  <sheetData>
    <row r="1" spans="1:6" ht="14.5" x14ac:dyDescent="0.35">
      <c r="A1" s="1"/>
      <c r="B1" s="22" t="s">
        <v>0</v>
      </c>
      <c r="C1" s="23" t="s">
        <v>1</v>
      </c>
      <c r="D1" s="23" t="s">
        <v>56</v>
      </c>
      <c r="E1" s="23" t="s">
        <v>43</v>
      </c>
      <c r="F1" s="24" t="s">
        <v>69</v>
      </c>
    </row>
    <row r="2" spans="1:6" ht="73.5" customHeight="1" x14ac:dyDescent="0.3">
      <c r="A2" s="2">
        <v>1</v>
      </c>
      <c r="B2" s="3" t="s">
        <v>2</v>
      </c>
      <c r="C2" s="4" t="s">
        <v>3</v>
      </c>
      <c r="D2" s="4"/>
      <c r="E2" s="21" t="s">
        <v>46</v>
      </c>
      <c r="F2" s="21" t="s">
        <v>70</v>
      </c>
    </row>
    <row r="3" spans="1:6" ht="126" x14ac:dyDescent="0.3">
      <c r="A3" s="2">
        <v>2</v>
      </c>
      <c r="B3" s="3" t="s">
        <v>4</v>
      </c>
      <c r="C3" s="4" t="s">
        <v>5</v>
      </c>
      <c r="D3" s="4" t="s">
        <v>57</v>
      </c>
      <c r="E3" s="21" t="s">
        <v>44</v>
      </c>
      <c r="F3" s="4" t="s">
        <v>71</v>
      </c>
    </row>
    <row r="4" spans="1:6" ht="126" x14ac:dyDescent="0.3">
      <c r="A4" s="2">
        <v>3</v>
      </c>
      <c r="B4" s="3" t="s">
        <v>6</v>
      </c>
      <c r="C4" s="4" t="s">
        <v>7</v>
      </c>
      <c r="D4" s="4" t="s">
        <v>58</v>
      </c>
      <c r="E4" s="21" t="s">
        <v>47</v>
      </c>
      <c r="F4" s="21" t="s">
        <v>72</v>
      </c>
    </row>
    <row r="5" spans="1:6" ht="42" x14ac:dyDescent="0.3">
      <c r="A5" s="2">
        <v>4</v>
      </c>
      <c r="B5" s="3" t="s">
        <v>8</v>
      </c>
      <c r="C5" s="4" t="s">
        <v>9</v>
      </c>
      <c r="D5" s="4" t="s">
        <v>59</v>
      </c>
      <c r="E5" s="21" t="s">
        <v>45</v>
      </c>
      <c r="F5" s="4" t="s">
        <v>73</v>
      </c>
    </row>
    <row r="6" spans="1:6" ht="280" x14ac:dyDescent="0.3">
      <c r="A6" s="2">
        <v>5</v>
      </c>
      <c r="B6" s="3" t="s">
        <v>10</v>
      </c>
      <c r="C6" s="4" t="s">
        <v>11</v>
      </c>
      <c r="D6" s="4" t="s">
        <v>60</v>
      </c>
      <c r="E6" s="21" t="s">
        <v>48</v>
      </c>
      <c r="F6" s="4" t="s">
        <v>74</v>
      </c>
    </row>
    <row r="7" spans="1:6" ht="140" x14ac:dyDescent="0.3">
      <c r="A7" s="2">
        <v>6</v>
      </c>
      <c r="B7" s="3" t="s">
        <v>12</v>
      </c>
      <c r="C7" s="4" t="s">
        <v>13</v>
      </c>
      <c r="D7" s="4" t="s">
        <v>61</v>
      </c>
      <c r="E7" s="21" t="s">
        <v>49</v>
      </c>
      <c r="F7" s="4" t="s">
        <v>75</v>
      </c>
    </row>
    <row r="8" spans="1:6" ht="196" x14ac:dyDescent="0.3">
      <c r="A8" s="2">
        <v>7</v>
      </c>
      <c r="B8" s="3" t="s">
        <v>14</v>
      </c>
      <c r="C8" s="4" t="s">
        <v>15</v>
      </c>
      <c r="D8" s="4" t="s">
        <v>62</v>
      </c>
      <c r="E8" s="21" t="s">
        <v>55</v>
      </c>
      <c r="F8" s="4" t="s">
        <v>76</v>
      </c>
    </row>
    <row r="9" spans="1:6" ht="238" x14ac:dyDescent="0.3">
      <c r="A9" s="2">
        <v>8</v>
      </c>
      <c r="B9" s="3" t="s">
        <v>16</v>
      </c>
      <c r="C9" s="4" t="s">
        <v>17</v>
      </c>
      <c r="D9" s="4" t="s">
        <v>63</v>
      </c>
      <c r="E9" s="21" t="s">
        <v>54</v>
      </c>
      <c r="F9" s="4" t="s">
        <v>77</v>
      </c>
    </row>
    <row r="10" spans="1:6" ht="280" x14ac:dyDescent="0.3">
      <c r="A10" s="2">
        <v>9</v>
      </c>
      <c r="B10" s="3" t="s">
        <v>18</v>
      </c>
      <c r="C10" s="4" t="s">
        <v>19</v>
      </c>
      <c r="D10" s="4" t="s">
        <v>64</v>
      </c>
      <c r="E10" s="21" t="s">
        <v>50</v>
      </c>
      <c r="F10" s="4" t="s">
        <v>78</v>
      </c>
    </row>
    <row r="11" spans="1:6" ht="126" x14ac:dyDescent="0.3">
      <c r="A11" s="2">
        <v>10</v>
      </c>
      <c r="B11" s="3" t="s">
        <v>20</v>
      </c>
      <c r="C11" s="5" t="s">
        <v>21</v>
      </c>
      <c r="D11" s="5" t="s">
        <v>65</v>
      </c>
      <c r="E11" s="21" t="s">
        <v>51</v>
      </c>
      <c r="F11" s="4" t="s">
        <v>79</v>
      </c>
    </row>
    <row r="12" spans="1:6" ht="126" x14ac:dyDescent="0.3">
      <c r="A12" s="2">
        <v>11</v>
      </c>
      <c r="B12" s="3" t="s">
        <v>22</v>
      </c>
      <c r="C12" s="4" t="s">
        <v>23</v>
      </c>
      <c r="D12" s="4" t="s">
        <v>66</v>
      </c>
      <c r="E12" s="21" t="s">
        <v>52</v>
      </c>
      <c r="F12" s="4" t="s">
        <v>80</v>
      </c>
    </row>
    <row r="13" spans="1:6" ht="238" x14ac:dyDescent="0.3">
      <c r="A13" s="2">
        <v>12</v>
      </c>
      <c r="B13" s="3" t="s">
        <v>24</v>
      </c>
      <c r="C13" s="4" t="s">
        <v>67</v>
      </c>
      <c r="D13" s="4" t="s">
        <v>68</v>
      </c>
      <c r="E13" s="21" t="s">
        <v>53</v>
      </c>
      <c r="F13" s="4" t="s">
        <v>81</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A276-7CC9-447D-9794-1159A6794884}">
  <dimension ref="A1:E15"/>
  <sheetViews>
    <sheetView rightToLeft="1" topLeftCell="A11" workbookViewId="0">
      <selection activeCell="F1" sqref="F1:F13"/>
    </sheetView>
  </sheetViews>
  <sheetFormatPr defaultRowHeight="14" x14ac:dyDescent="0.3"/>
  <cols>
    <col min="2" max="2" width="28.33203125" customWidth="1"/>
    <col min="3" max="3" width="15.25" customWidth="1"/>
    <col min="4" max="4" width="14.25" customWidth="1"/>
    <col min="5" max="5" width="15.33203125" customWidth="1"/>
  </cols>
  <sheetData>
    <row r="1" spans="1:5" ht="28.5" thickBot="1" x14ac:dyDescent="0.35">
      <c r="A1" s="6"/>
      <c r="B1" s="7" t="s">
        <v>25</v>
      </c>
      <c r="C1" s="7" t="s">
        <v>26</v>
      </c>
      <c r="D1" s="8" t="s">
        <v>27</v>
      </c>
      <c r="E1" s="9" t="s">
        <v>28</v>
      </c>
    </row>
    <row r="2" spans="1:5" x14ac:dyDescent="0.3">
      <c r="A2" s="10">
        <v>1</v>
      </c>
      <c r="B2" s="10" t="s">
        <v>29</v>
      </c>
      <c r="C2" s="11" t="s">
        <v>2</v>
      </c>
      <c r="D2" s="12">
        <v>2500</v>
      </c>
      <c r="E2" s="13">
        <v>13097</v>
      </c>
    </row>
    <row r="3" spans="1:5" x14ac:dyDescent="0.3">
      <c r="A3" s="2">
        <v>2</v>
      </c>
      <c r="B3" s="2" t="s">
        <v>30</v>
      </c>
      <c r="C3" s="3" t="s">
        <v>4</v>
      </c>
      <c r="D3" s="14">
        <v>1400</v>
      </c>
      <c r="E3" s="15">
        <v>28631.63</v>
      </c>
    </row>
    <row r="4" spans="1:5" x14ac:dyDescent="0.3">
      <c r="A4" s="2">
        <v>3</v>
      </c>
      <c r="B4" s="2" t="s">
        <v>31</v>
      </c>
      <c r="C4" s="3" t="s">
        <v>6</v>
      </c>
      <c r="D4" s="14">
        <v>2500</v>
      </c>
      <c r="E4" s="15">
        <v>35810.43</v>
      </c>
    </row>
    <row r="5" spans="1:5" ht="14.5" x14ac:dyDescent="0.3">
      <c r="A5" s="2">
        <v>4</v>
      </c>
      <c r="B5" s="2" t="s">
        <v>32</v>
      </c>
      <c r="C5" s="3" t="s">
        <v>8</v>
      </c>
      <c r="D5" s="14" t="s">
        <v>33</v>
      </c>
      <c r="E5" s="16" t="s">
        <v>34</v>
      </c>
    </row>
    <row r="6" spans="1:5" x14ac:dyDescent="0.3">
      <c r="A6" s="2">
        <v>5</v>
      </c>
      <c r="B6" s="2" t="s">
        <v>35</v>
      </c>
      <c r="C6" s="3" t="s">
        <v>10</v>
      </c>
      <c r="D6" s="14">
        <v>1500</v>
      </c>
      <c r="E6" s="15">
        <v>35741.58</v>
      </c>
    </row>
    <row r="7" spans="1:5" x14ac:dyDescent="0.3">
      <c r="A7" s="2">
        <v>6</v>
      </c>
      <c r="B7" s="2" t="s">
        <v>36</v>
      </c>
      <c r="C7" s="3" t="s">
        <v>12</v>
      </c>
      <c r="D7" s="14">
        <v>1500</v>
      </c>
      <c r="E7" s="15">
        <v>9245.2099999999991</v>
      </c>
    </row>
    <row r="8" spans="1:5" x14ac:dyDescent="0.3">
      <c r="A8" s="2">
        <v>7</v>
      </c>
      <c r="B8" s="2" t="s">
        <v>15</v>
      </c>
      <c r="C8" s="3" t="s">
        <v>14</v>
      </c>
      <c r="D8" s="14">
        <v>550</v>
      </c>
      <c r="E8" s="15">
        <v>4178.1099999999997</v>
      </c>
    </row>
    <row r="9" spans="1:5" x14ac:dyDescent="0.3">
      <c r="A9" s="2">
        <v>8</v>
      </c>
      <c r="B9" s="2" t="s">
        <v>37</v>
      </c>
      <c r="C9" s="3" t="s">
        <v>16</v>
      </c>
      <c r="D9" s="14">
        <v>1200</v>
      </c>
      <c r="E9" s="15">
        <v>59751.72</v>
      </c>
    </row>
    <row r="10" spans="1:5" x14ac:dyDescent="0.3">
      <c r="A10" s="2">
        <v>9</v>
      </c>
      <c r="B10" s="2" t="s">
        <v>38</v>
      </c>
      <c r="C10" s="3" t="s">
        <v>18</v>
      </c>
      <c r="D10" s="14">
        <v>1136</v>
      </c>
      <c r="E10" s="15">
        <v>42912.87</v>
      </c>
    </row>
    <row r="11" spans="1:5" x14ac:dyDescent="0.3">
      <c r="A11" s="2">
        <v>10</v>
      </c>
      <c r="B11" s="2" t="s">
        <v>39</v>
      </c>
      <c r="C11" s="3" t="s">
        <v>20</v>
      </c>
      <c r="D11" s="14">
        <v>835</v>
      </c>
      <c r="E11" s="17">
        <v>8823.75</v>
      </c>
    </row>
    <row r="12" spans="1:5" x14ac:dyDescent="0.3">
      <c r="A12" s="2">
        <v>11</v>
      </c>
      <c r="B12" s="2" t="s">
        <v>40</v>
      </c>
      <c r="C12" s="3" t="s">
        <v>22</v>
      </c>
      <c r="D12" s="14">
        <v>2100</v>
      </c>
      <c r="E12" s="15">
        <v>31410.65</v>
      </c>
    </row>
    <row r="13" spans="1:5" x14ac:dyDescent="0.3">
      <c r="A13" s="2">
        <v>12</v>
      </c>
      <c r="B13" s="2" t="s">
        <v>41</v>
      </c>
      <c r="C13" s="3" t="s">
        <v>24</v>
      </c>
      <c r="D13" s="14">
        <v>2000</v>
      </c>
      <c r="E13" s="15">
        <v>7664.65</v>
      </c>
    </row>
    <row r="14" spans="1:5" ht="14.5" x14ac:dyDescent="0.35">
      <c r="C14" s="18" t="s">
        <v>42</v>
      </c>
      <c r="D14" s="19">
        <f>SUM(D2:D13)</f>
        <v>17221</v>
      </c>
      <c r="E14" s="19">
        <f>SUM(E2:E13)</f>
        <v>277267.60000000003</v>
      </c>
    </row>
    <row r="15" spans="1:5" x14ac:dyDescent="0.3">
      <c r="D15"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גיליון1</vt:lpstr>
      <vt:lpstr>גיליון2</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Keren Dekel</dc:creator>
  <cp:lastModifiedBy>Rosenblum Reut</cp:lastModifiedBy>
  <cp:lastPrinted>2026-01-05T10:19:02Z</cp:lastPrinted>
  <dcterms:created xsi:type="dcterms:W3CDTF">2025-12-29T08:38:59Z</dcterms:created>
  <dcterms:modified xsi:type="dcterms:W3CDTF">2026-01-05T12:22:11Z</dcterms:modified>
</cp:coreProperties>
</file>