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DA6BDC0E-E9D9-4AB7-BB48-70A92FD618C0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<sst xmlns="http://schemas.openxmlformats.org/spreadsheetml/2006/main" count="51" uniqueCount="32">
  <si>
    <t>0-17</t>
  </si>
  <si>
    <t>18-64</t>
  </si>
  <si>
    <t>65+</t>
  </si>
  <si>
    <t>מספר מבוטחים כולל בקופה בשנה זו</t>
  </si>
  <si>
    <t>שנה קלנדרית</t>
  </si>
  <si>
    <t>טבלה 1</t>
  </si>
  <si>
    <t>צריכת אופיואידים (ביחידות OME )</t>
  </si>
  <si>
    <t>מספר חודשי צריכה</t>
  </si>
  <si>
    <r>
      <t xml:space="preserve">צריכה </t>
    </r>
    <r>
      <rPr>
        <b/>
        <sz val="11"/>
        <color theme="1"/>
        <rFont val="Arial"/>
        <family val="2"/>
        <scheme val="minor"/>
      </rPr>
      <t>כוללת</t>
    </r>
    <r>
      <rPr>
        <sz val="11"/>
        <color theme="1"/>
        <rFont val="Arial"/>
        <family val="2"/>
        <scheme val="minor"/>
      </rPr>
      <t xml:space="preserve"> של אופיואידים </t>
    </r>
  </si>
  <si>
    <t>סה"כ כמות האופיואידים שנצרכה בשנה זו</t>
  </si>
  <si>
    <r>
      <t xml:space="preserve">כמות האופיואידים הכוללת </t>
    </r>
    <r>
      <rPr>
        <sz val="11"/>
        <color theme="1"/>
        <rFont val="Arial"/>
        <family val="2"/>
        <scheme val="minor"/>
      </rPr>
      <t xml:space="preserve">שנצרכה בשנה זו בקרב מטופלים להם רשום שצרכו אופיואידים במשך </t>
    </r>
  </si>
  <si>
    <t>חודש</t>
  </si>
  <si>
    <t>2-5 חודשים</t>
  </si>
  <si>
    <t xml:space="preserve"> 6-11 חודשים</t>
  </si>
  <si>
    <t>12 חודשים</t>
  </si>
  <si>
    <r>
      <t xml:space="preserve">צריכה של אופיואידים </t>
    </r>
    <r>
      <rPr>
        <b/>
        <sz val="11"/>
        <color theme="1"/>
        <rFont val="Arial"/>
        <family val="2"/>
        <scheme val="minor"/>
      </rPr>
      <t>במינון גבוה</t>
    </r>
    <r>
      <rPr>
        <sz val="11"/>
        <color theme="1"/>
        <rFont val="Arial"/>
        <family val="2"/>
        <scheme val="minor"/>
      </rPr>
      <t xml:space="preserve"> (&gt;120OME ליום)</t>
    </r>
  </si>
  <si>
    <t xml:space="preserve">סה"כ כמות האופיואידים במינון גבוה שנצרכה בשנה זו </t>
  </si>
  <si>
    <t xml:space="preserve">כמות האופיואידים הכוללת במינון גבוה שנצרכה בשנה זו בקרב מטופלים להם רשום שצרכו אופיואידים במשך </t>
  </si>
  <si>
    <t>טבלה 2</t>
  </si>
  <si>
    <t>מספר מבוטחים</t>
  </si>
  <si>
    <t>מבוטחים אשר צרכו כל כמות של אופיואידים</t>
  </si>
  <si>
    <t>מספר המבוטחים אשר צרכו אופיואידים  בשנה זו למשך זמן כלשהו</t>
  </si>
  <si>
    <r>
      <t xml:space="preserve">מספר המבוטחים אשר צרכו אופיואידים </t>
    </r>
    <r>
      <rPr>
        <sz val="11"/>
        <color theme="1"/>
        <rFont val="Arial"/>
        <family val="2"/>
        <scheme val="minor"/>
      </rPr>
      <t>בשנה זו למשך</t>
    </r>
  </si>
  <si>
    <r>
      <t xml:space="preserve">מבוטחים אשר צרכו אופיואידים </t>
    </r>
    <r>
      <rPr>
        <b/>
        <sz val="11"/>
        <color theme="1"/>
        <rFont val="Arial"/>
        <family val="2"/>
        <scheme val="minor"/>
      </rPr>
      <t>במינון גבוה</t>
    </r>
    <r>
      <rPr>
        <sz val="11"/>
        <color theme="1"/>
        <rFont val="Arial"/>
        <family val="2"/>
        <scheme val="minor"/>
      </rPr>
      <t xml:space="preserve"> (&gt;120OME ליום)</t>
    </r>
  </si>
  <si>
    <t>מספר המבוטחים אשר צרכו אופיואידים במינון גבוה בשנה זו למשך זמן כלשהו</t>
  </si>
  <si>
    <r>
      <t>מספר המבוטחים אשר צרכו אופיואידים במינון גבוה</t>
    </r>
    <r>
      <rPr>
        <sz val="11"/>
        <color theme="1"/>
        <rFont val="Arial"/>
        <family val="2"/>
        <scheme val="minor"/>
      </rPr>
      <t xml:space="preserve"> בשנה זו למשך</t>
    </r>
  </si>
  <si>
    <t>טבלה 3</t>
  </si>
  <si>
    <t>צריכת טראמדול או קודאין</t>
  </si>
  <si>
    <r>
      <t xml:space="preserve">רשימת התרופות הרלוונטיות ומפתח ההמרה ליחידות OME עבור טבלה 3 נמצאים ברשימה </t>
    </r>
    <r>
      <rPr>
        <b/>
        <sz val="11"/>
        <color theme="1"/>
        <rFont val="Arial"/>
        <family val="2"/>
        <scheme val="minor"/>
      </rPr>
      <t>B</t>
    </r>
    <r>
      <rPr>
        <sz val="11"/>
        <color theme="1"/>
        <rFont val="Arial"/>
        <family val="2"/>
        <scheme val="minor"/>
      </rPr>
      <t xml:space="preserve"> בלשונית הנוספת</t>
    </r>
  </si>
  <si>
    <t>כמות</t>
  </si>
  <si>
    <t>מספר המבוטחים אשר קבלו לפחות מרשם אחד לטראמדול / קודאין בשנה זו</t>
  </si>
  <si>
    <t>צריכה כוללת בקופה של טראמדול /קודאין ביחידות OME בשנה זו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</si>
</sst>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scheme val="minor"/>
    </font>
    <font>
      <sz val="11"/>
      <color theme="4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9" tint="-0.249977111117893"/>
      <name val="Arial"/>
      <family val="2"/>
      <charset val="177"/>
      <scheme val="minor"/>
    </font>
    <font>
      <sz val="11"/>
      <color theme="5"/>
      <name val="Arial"/>
      <family val="2"/>
      <charset val="177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 applyAlignment="1">
      <alignment vertical="center" readingOrder="2"/>
    </xf>
    <xf numFmtId="0" fontId="0" fillId="0" borderId="0" xfId="0" applyFill="1" applyAlignment="1">
      <alignment horizontal="right" vertical="center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Fill="1" applyAlignment="1">
      <alignment horizontal="center" vertical="center" readingOrder="2"/>
    </xf>
    <xf numFmtId="0" fontId="0" fillId="3" borderId="0" xfId="0" applyFill="1" applyAlignment="1">
      <alignment vertical="center" readingOrder="2"/>
    </xf>
    <xf numFmtId="0" fontId="0" fillId="3" borderId="0" xfId="0" applyFill="1" applyAlignment="1">
      <alignment horizontal="right" vertical="center" readingOrder="2"/>
    </xf>
    <xf numFmtId="0" fontId="0" fillId="3" borderId="0" xfId="0" applyFill="1" applyAlignment="1">
      <alignment horizontal="center" vertical="center" readingOrder="2"/>
    </xf>
    <xf numFmtId="0" fontId="0" fillId="3" borderId="0" xfId="0" applyFill="1" applyBorder="1" applyAlignment="1">
      <alignment vertical="center" readingOrder="2"/>
    </xf>
    <xf numFmtId="0" fontId="0" fillId="3" borderId="0" xfId="0" applyFill="1" applyBorder="1" applyAlignment="1">
      <alignment horizontal="center" vertical="center" readingOrder="2"/>
    </xf>
    <xf numFmtId="0" fontId="0" fillId="3" borderId="0" xfId="0" applyFill="1" applyBorder="1" applyAlignment="1">
      <alignment horizontal="right" vertical="center" readingOrder="2"/>
    </xf>
    <xf numFmtId="3" fontId="0" fillId="4" borderId="1" xfId="0" applyNumberFormat="1" applyFill="1" applyBorder="1" applyAlignment="1">
      <alignment horizontal="center" vertical="center" readingOrder="2"/>
    </xf>
    <xf numFmtId="0" fontId="1" fillId="0" borderId="0" xfId="0" applyFont="1" applyFill="1" applyAlignment="1">
      <alignment horizontal="right" vertical="center"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 applyAlignment="1">
      <alignment vertical="center" readingOrder="2"/>
    </xf>
    <xf numFmtId="0" fontId="0" fillId="5" borderId="0" xfId="0" applyFill="1" applyAlignment="1">
      <alignment horizontal="right" vertical="center" readingOrder="2"/>
    </xf>
    <xf numFmtId="0" fontId="0" fillId="5" borderId="2" xfId="0" applyFill="1" applyBorder="1" applyAlignment="1">
      <alignment vertical="center" readingOrder="2"/>
    </xf>
    <xf numFmtId="0" fontId="0" fillId="5" borderId="3" xfId="0" applyFill="1" applyBorder="1" applyAlignment="1">
      <alignment vertical="center" readingOrder="2"/>
    </xf>
    <xf numFmtId="0" fontId="0" fillId="5" borderId="3" xfId="0" applyFill="1" applyBorder="1" applyAlignment="1">
      <alignment horizontal="right" vertical="center" readingOrder="2"/>
    </xf>
    <xf numFmtId="0" fontId="0" fillId="6" borderId="1" xfId="0" applyFill="1" applyBorder="1" applyAlignment="1">
      <alignment horizontal="center" vertical="center" readingOrder="2"/>
    </xf>
    <xf numFmtId="0" fontId="0" fillId="5" borderId="0" xfId="0" applyFill="1" applyBorder="1" applyAlignment="1">
      <alignment horizontal="center" vertical="center" readingOrder="2"/>
    </xf>
    <xf numFmtId="49" fontId="0" fillId="5" borderId="3" xfId="0" applyNumberFormat="1" applyFill="1" applyBorder="1" applyAlignment="1">
      <alignment horizontal="right" vertical="center" readingOrder="2"/>
    </xf>
    <xf numFmtId="3" fontId="0" fillId="6" borderId="1" xfId="0" applyNumberFormat="1" applyFill="1" applyBorder="1" applyAlignment="1">
      <alignment horizontal="center" vertical="center" readingOrder="2"/>
    </xf>
    <xf numFmtId="0" fontId="0" fillId="5" borderId="0" xfId="0" applyFill="1" applyBorder="1" applyAlignment="1">
      <alignment vertical="center" readingOrder="2"/>
    </xf>
    <xf numFmtId="49" fontId="0" fillId="5" borderId="0" xfId="0" applyNumberFormat="1" applyFill="1" applyBorder="1" applyAlignment="1">
      <alignment horizontal="right" vertical="center" readingOrder="2"/>
    </xf>
    <xf numFmtId="0" fontId="3" fillId="0" borderId="0" xfId="0" applyFont="1" applyFill="1" applyAlignment="1">
      <alignment horizontal="right" vertical="center" readingOrder="2"/>
    </xf>
    <xf numFmtId="0" fontId="0" fillId="7" borderId="0" xfId="0" applyFill="1" applyAlignment="1">
      <alignment horizontal="center" vertical="center" readingOrder="2"/>
    </xf>
    <xf numFmtId="0" fontId="0" fillId="7" borderId="0" xfId="0" applyFill="1" applyAlignment="1">
      <alignment vertical="center" readingOrder="2"/>
    </xf>
    <xf numFmtId="0" fontId="0" fillId="7" borderId="0" xfId="0" applyFill="1" applyAlignment="1">
      <alignment horizontal="right" vertical="center" readingOrder="2"/>
    </xf>
    <xf numFmtId="0" fontId="0" fillId="7" borderId="2" xfId="0" applyFill="1" applyBorder="1" applyAlignment="1">
      <alignment vertical="center" readingOrder="2"/>
    </xf>
    <xf numFmtId="0" fontId="0" fillId="7" borderId="3" xfId="0" applyFill="1" applyBorder="1" applyAlignment="1">
      <alignment vertical="center" readingOrder="2"/>
    </xf>
    <xf numFmtId="0" fontId="0" fillId="7" borderId="3" xfId="0" applyFill="1" applyBorder="1" applyAlignment="1">
      <alignment horizontal="right" vertical="center" readingOrder="2"/>
    </xf>
    <xf numFmtId="3" fontId="0" fillId="8" borderId="1" xfId="0" applyNumberFormat="1" applyFill="1" applyBorder="1" applyAlignment="1">
      <alignment horizontal="center" vertical="center" readingOrder="2"/>
    </xf>
    <xf numFmtId="0" fontId="0" fillId="7" borderId="0" xfId="0" applyFill="1" applyBorder="1" applyAlignment="1">
      <alignment horizontal="center" vertical="center" readingOrder="2"/>
    </xf>
    <xf numFmtId="49" fontId="0" fillId="7" borderId="3" xfId="0" applyNumberFormat="1" applyFill="1" applyBorder="1" applyAlignment="1">
      <alignment horizontal="right" vertical="center" readingOrder="2"/>
    </xf>
    <xf numFmtId="0" fontId="0" fillId="7" borderId="0" xfId="0" applyFill="1" applyBorder="1" applyAlignment="1">
      <alignment vertical="center" readingOrder="2"/>
    </xf>
    <xf numFmtId="49" fontId="0" fillId="7" borderId="0" xfId="0" applyNumberFormat="1" applyFill="1" applyBorder="1" applyAlignment="1">
      <alignment horizontal="right" vertical="center" readingOrder="2"/>
    </xf>
    <xf numFmtId="0" fontId="4" fillId="0" borderId="0" xfId="0" applyFont="1" applyFill="1" applyAlignment="1">
      <alignment horizontal="right" vertical="center" readingOrder="2"/>
    </xf>
    <xf numFmtId="0" fontId="0" fillId="9" borderId="0" xfId="0" applyFill="1"/>
    <xf numFmtId="0" fontId="0" fillId="9" borderId="0" xfId="0" applyFill="1" applyAlignment="1">
      <alignment horizontal="right"/>
    </xf>
    <xf numFmtId="0" fontId="0" fillId="10" borderId="0" xfId="0" applyFill="1" applyAlignment="1">
      <alignment horizontal="center" vertical="center" readingOrder="2"/>
    </xf>
    <xf numFmtId="0" fontId="0" fillId="10" borderId="0" xfId="0" applyFill="1" applyAlignment="1">
      <alignment vertical="center" readingOrder="2"/>
    </xf>
    <xf numFmtId="0" fontId="0" fillId="10" borderId="0" xfId="0" applyFill="1" applyAlignment="1">
      <alignment horizontal="right" vertical="center" readingOrder="2"/>
    </xf>
    <xf numFmtId="3" fontId="0" fillId="9" borderId="4" xfId="0" applyNumberFormat="1" applyFill="1" applyBorder="1" applyAlignment="1">
      <alignment vertical="center" readingOrder="2"/>
    </xf>
    <xf numFmtId="3" fontId="0" fillId="9" borderId="4" xfId="0" applyNumberFormat="1" applyFill="1" applyBorder="1" applyAlignment="1">
      <alignment horizontal="right" vertical="center" readingOrder="2"/>
    </xf>
    <xf numFmtId="3" fontId="0" fillId="9" borderId="4" xfId="0" applyNumberForma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rightToLeft="1" tabSelected="1" zoomScale="70" zoomScaleNormal="70" workbookViewId="0">
      <selection activeCell="B17" sqref="B17"/>
    </sheetView>
  </sheetViews>
  <sheetFormatPr defaultColWidth="9" defaultRowHeight="14" x14ac:dyDescent="0.3"/>
  <cols>
    <col min="1" max="1" width="24.6640625" style="4" customWidth="1"/>
    <col min="2" max="2" width="41.4140625" style="1" customWidth="1"/>
    <col min="3" max="3" width="11.58203125" style="2" customWidth="1"/>
    <col min="4" max="5" width="8.58203125" style="4" customWidth="1"/>
    <col min="6" max="6" width="8.75" style="4" bestFit="1" customWidth="1"/>
    <col min="7" max="16384" width="9" style="4"/>
  </cols>
  <sheetData>
    <row r="1" spans="1:6" x14ac:dyDescent="0.3">
      <c r="A1" s="1"/>
      <c r="D1" s="3"/>
      <c r="E1" s="3">
        <v>2022</v>
      </c>
      <c r="F1" s="3"/>
    </row>
    <row r="2" spans="1:6" x14ac:dyDescent="0.3">
      <c r="A2" s="5"/>
      <c r="B2" s="5"/>
      <c r="C2" s="6"/>
      <c r="D2" s="7" t="s">
        <v>0</v>
      </c>
      <c r="E2" s="7" t="s">
        <v>1</v>
      </c>
      <c r="F2" s="7" t="s">
        <v>2</v>
      </c>
    </row>
    <row r="3" spans="1:6" x14ac:dyDescent="0.3">
      <c r="A3" s="8" t="s">
        <v>3</v>
      </c>
      <c r="B3" s="9" t="s">
        <v>4</v>
      </c>
      <c r="C3" s="10"/>
      <c r="D3" s="11">
        <v>506051</v>
      </c>
      <c r="E3" s="11">
        <v>673942</v>
      </c>
      <c r="F3" s="11">
        <v>119541</v>
      </c>
    </row>
    <row r="4" spans="1:6" x14ac:dyDescent="0.3">
      <c r="A4" s="8"/>
      <c r="B4" s="9"/>
      <c r="C4" s="10"/>
      <c r="D4" s="11"/>
      <c r="E4" s="11"/>
      <c r="F4" s="11">
        <f>SUM(D3:F3)</f>
        <v>1299534</v>
      </c>
    </row>
    <row r="5" spans="1:6" x14ac:dyDescent="0.3">
      <c r="A5" s="2" t="s">
        <v>5</v>
      </c>
    </row>
    <row r="6" spans="1:6" x14ac:dyDescent="0.3">
      <c r="A6" s="12" t="s">
        <v>6</v>
      </c>
    </row>
    <row r="7" spans="1:6" x14ac:dyDescent="0.3">
      <c r="A7" s="13"/>
      <c r="B7" s="14"/>
      <c r="C7" s="15" t="s">
        <v>7</v>
      </c>
      <c r="D7" s="13" t="s">
        <v>0</v>
      </c>
      <c r="E7" s="13" t="s">
        <v>1</v>
      </c>
      <c r="F7" s="13" t="s">
        <v>2</v>
      </c>
    </row>
    <row r="8" spans="1:6" x14ac:dyDescent="0.3">
      <c r="A8" s="16" t="s">
        <v>8</v>
      </c>
      <c r="B8" s="17" t="s">
        <v>9</v>
      </c>
      <c r="C8" s="18"/>
      <c r="D8" s="19"/>
      <c r="E8" s="19"/>
      <c r="F8" s="19"/>
    </row>
    <row r="9" spans="1:6" x14ac:dyDescent="0.3">
      <c r="A9" s="20"/>
      <c r="B9" s="17" t="s">
        <v>10</v>
      </c>
      <c r="C9" s="21" t="s">
        <v>11</v>
      </c>
      <c r="D9" s="22">
        <v>17.362500000000004</v>
      </c>
      <c r="E9" s="22">
        <v>1759.8794999999898</v>
      </c>
      <c r="F9" s="22">
        <v>923.68899999998428</v>
      </c>
    </row>
    <row r="10" spans="1:6" x14ac:dyDescent="0.3">
      <c r="A10" s="20"/>
      <c r="B10" s="23"/>
      <c r="C10" s="24" t="s">
        <v>12</v>
      </c>
      <c r="D10" s="22">
        <v>9.0299999999999994</v>
      </c>
      <c r="E10" s="22">
        <v>6969.9532399999998</v>
      </c>
      <c r="F10" s="22">
        <v>2804.6138700000001</v>
      </c>
    </row>
    <row r="11" spans="1:6" x14ac:dyDescent="0.3">
      <c r="A11" s="20"/>
      <c r="B11" s="23"/>
      <c r="C11" s="24" t="s">
        <v>13</v>
      </c>
      <c r="D11" s="22">
        <v>20.309999999999999</v>
      </c>
      <c r="E11" s="22">
        <v>27183.507399999999</v>
      </c>
      <c r="F11" s="22">
        <v>8574.4064799999996</v>
      </c>
    </row>
    <row r="12" spans="1:6" x14ac:dyDescent="0.3">
      <c r="A12" s="20"/>
      <c r="B12" s="23"/>
      <c r="C12" s="24" t="s">
        <v>14</v>
      </c>
      <c r="D12" s="22"/>
      <c r="E12" s="22">
        <v>23533.994500000015</v>
      </c>
      <c r="F12" s="22">
        <v>7144.7265000000016</v>
      </c>
    </row>
    <row r="13" spans="1:6" x14ac:dyDescent="0.3">
      <c r="A13" s="16" t="s">
        <v>15</v>
      </c>
      <c r="B13" s="17" t="s">
        <v>16</v>
      </c>
      <c r="C13" s="18"/>
      <c r="D13" s="22"/>
      <c r="E13" s="22"/>
      <c r="F13" s="22"/>
    </row>
    <row r="14" spans="1:6" x14ac:dyDescent="0.3">
      <c r="A14" s="20"/>
      <c r="B14" s="17" t="s">
        <v>17</v>
      </c>
      <c r="C14" s="21" t="s">
        <v>11</v>
      </c>
      <c r="D14" s="22"/>
      <c r="E14" s="22"/>
      <c r="F14" s="22"/>
    </row>
    <row r="15" spans="1:6" x14ac:dyDescent="0.3">
      <c r="A15" s="20"/>
      <c r="B15" s="23"/>
      <c r="C15" s="24" t="s">
        <v>12</v>
      </c>
      <c r="D15" s="22"/>
      <c r="E15" s="22">
        <v>630.54</v>
      </c>
      <c r="F15" s="22">
        <v>137.61599999999999</v>
      </c>
    </row>
    <row r="16" spans="1:6" x14ac:dyDescent="0.3">
      <c r="A16" s="20"/>
      <c r="B16" s="23"/>
      <c r="C16" s="24" t="s">
        <v>13</v>
      </c>
      <c r="D16" s="22"/>
      <c r="E16" s="22">
        <v>13140.592000000001</v>
      </c>
      <c r="F16" s="22">
        <v>2751.9047399999999</v>
      </c>
    </row>
    <row r="17" spans="1:6" x14ac:dyDescent="0.3">
      <c r="A17" s="20"/>
      <c r="B17" s="23"/>
      <c r="C17" s="24" t="s">
        <v>14</v>
      </c>
      <c r="D17" s="22"/>
      <c r="E17" s="22">
        <v>15524.593000000003</v>
      </c>
      <c r="F17" s="22">
        <v>4139.4869999999992</v>
      </c>
    </row>
    <row r="18" spans="1:6" x14ac:dyDescent="0.3">
      <c r="A18" s="2" t="s">
        <v>18</v>
      </c>
    </row>
    <row r="19" spans="1:6" x14ac:dyDescent="0.3">
      <c r="A19" s="25" t="s">
        <v>19</v>
      </c>
    </row>
    <row r="20" spans="1:6" x14ac:dyDescent="0.3">
      <c r="A20" s="26"/>
      <c r="B20" s="27"/>
      <c r="C20" s="28" t="s">
        <v>7</v>
      </c>
      <c r="D20" s="26" t="s">
        <v>0</v>
      </c>
      <c r="E20" s="26" t="s">
        <v>1</v>
      </c>
      <c r="F20" s="26" t="s">
        <v>2</v>
      </c>
    </row>
    <row r="21" spans="1:6" x14ac:dyDescent="0.3">
      <c r="A21" s="29" t="s">
        <v>20</v>
      </c>
      <c r="B21" s="30" t="s">
        <v>21</v>
      </c>
      <c r="C21" s="31"/>
      <c r="D21" s="32"/>
      <c r="E21" s="32"/>
      <c r="F21" s="32"/>
    </row>
    <row r="22" spans="1:6" x14ac:dyDescent="0.3">
      <c r="A22" s="33"/>
      <c r="B22" s="30" t="s">
        <v>22</v>
      </c>
      <c r="C22" s="34" t="s">
        <v>11</v>
      </c>
      <c r="D22" s="32">
        <v>75</v>
      </c>
      <c r="E22" s="32">
        <v>4723</v>
      </c>
      <c r="F22" s="32">
        <v>2355</v>
      </c>
    </row>
    <row r="23" spans="1:6" x14ac:dyDescent="0.3">
      <c r="A23" s="33"/>
      <c r="B23" s="35"/>
      <c r="C23" s="36" t="s">
        <v>12</v>
      </c>
      <c r="D23" s="32">
        <v>5</v>
      </c>
      <c r="E23" s="32">
        <v>2445</v>
      </c>
      <c r="F23" s="32">
        <v>1216</v>
      </c>
    </row>
    <row r="24" spans="1:6" x14ac:dyDescent="0.3">
      <c r="A24" s="33"/>
      <c r="B24" s="35"/>
      <c r="C24" s="36" t="s">
        <v>13</v>
      </c>
      <c r="D24" s="32">
        <v>1</v>
      </c>
      <c r="E24" s="32">
        <v>1384</v>
      </c>
      <c r="F24" s="32">
        <v>583</v>
      </c>
    </row>
    <row r="25" spans="1:6" x14ac:dyDescent="0.3">
      <c r="A25" s="33"/>
      <c r="B25" s="35"/>
      <c r="C25" s="36" t="s">
        <v>14</v>
      </c>
      <c r="D25" s="32"/>
      <c r="E25" s="32">
        <v>531</v>
      </c>
      <c r="F25" s="32">
        <v>221</v>
      </c>
    </row>
    <row r="26" spans="1:6" x14ac:dyDescent="0.3">
      <c r="A26" s="29" t="s">
        <v>23</v>
      </c>
      <c r="B26" s="30" t="s">
        <v>24</v>
      </c>
      <c r="C26" s="31"/>
      <c r="D26" s="32"/>
      <c r="E26" s="32"/>
      <c r="F26" s="32"/>
    </row>
    <row r="27" spans="1:6" x14ac:dyDescent="0.3">
      <c r="A27" s="33"/>
      <c r="B27" s="30" t="s">
        <v>25</v>
      </c>
      <c r="C27" s="34" t="s">
        <v>11</v>
      </c>
      <c r="D27" s="32"/>
      <c r="E27" s="32"/>
      <c r="F27" s="32"/>
    </row>
    <row r="28" spans="1:6" x14ac:dyDescent="0.3">
      <c r="A28" s="33"/>
      <c r="B28" s="35"/>
      <c r="C28" s="36" t="s">
        <v>12</v>
      </c>
      <c r="D28" s="32"/>
      <c r="E28" s="32">
        <v>10</v>
      </c>
      <c r="F28" s="32">
        <v>2</v>
      </c>
    </row>
    <row r="29" spans="1:6" x14ac:dyDescent="0.3">
      <c r="A29" s="33"/>
      <c r="B29" s="35"/>
      <c r="C29" s="36" t="s">
        <v>13</v>
      </c>
      <c r="D29" s="32"/>
      <c r="E29" s="32">
        <v>150</v>
      </c>
      <c r="F29" s="32">
        <v>36</v>
      </c>
    </row>
    <row r="30" spans="1:6" x14ac:dyDescent="0.3">
      <c r="A30" s="33"/>
      <c r="B30" s="35"/>
      <c r="C30" s="36" t="s">
        <v>14</v>
      </c>
      <c r="D30" s="32"/>
      <c r="E30" s="32">
        <v>127</v>
      </c>
      <c r="F30" s="32">
        <v>40</v>
      </c>
    </row>
    <row r="31" spans="1:6" x14ac:dyDescent="0.3">
      <c r="A31" s="1"/>
      <c r="D31" s="1"/>
      <c r="E31" s="1"/>
      <c r="F31" s="1"/>
    </row>
    <row r="32" spans="1:6" x14ac:dyDescent="0.3">
      <c r="A32" s="2" t="s">
        <v>26</v>
      </c>
    </row>
    <row r="33" spans="1:4" x14ac:dyDescent="0.3">
      <c r="A33" s="37" t="s">
        <v>27</v>
      </c>
    </row>
    <row r="34" spans="1:4" x14ac:dyDescent="0.3">
      <c r="A34" s="38" t="s">
        <v>28</v>
      </c>
      <c r="B34" s="38"/>
      <c r="C34" s="39"/>
      <c r="D34" s="40">
        <v>2022</v>
      </c>
    </row>
    <row r="35" spans="1:4" x14ac:dyDescent="0.3">
      <c r="A35" s="40"/>
      <c r="B35" s="41"/>
      <c r="C35" s="42"/>
      <c r="D35" s="40" t="s">
        <v>29</v>
      </c>
    </row>
    <row r="36" spans="1:4" x14ac:dyDescent="0.3">
      <c r="A36" s="42" t="s">
        <v>30</v>
      </c>
      <c r="B36" s="43"/>
      <c r="C36" s="44"/>
      <c r="D36" s="45">
        <v>128674</v>
      </c>
    </row>
    <row r="37" spans="1:4" x14ac:dyDescent="0.3">
      <c r="A37" s="42" t="s">
        <v>31</v>
      </c>
      <c r="B37" s="43"/>
      <c r="C37" s="44"/>
      <c r="D37" s="45">
        <v>28041.961664005696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2023-01-25T12:12:46Z</dcterms:modified>
</cp:coreProperties>
</file>